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амлама тахлил\Коллегия\2023\4 квартал\"/>
    </mc:Choice>
  </mc:AlternateContent>
  <bookViews>
    <workbookView xWindow="0" yWindow="0" windowWidth="28800" windowHeight="12330"/>
  </bookViews>
  <sheets>
    <sheet name="СВОД (11.01.2024)" sheetId="19" r:id="rId1"/>
    <sheet name="Бюджет ташкилоти" sheetId="20" r:id="rId2"/>
  </sheets>
  <definedNames>
    <definedName name="_xlnm._FilterDatabase" localSheetId="1" hidden="1">'Бюджет ташкилоти'!$A$3:$P$557</definedName>
    <definedName name="_xlnm._FilterDatabase" localSheetId="0" hidden="1">'СВОД (11.01.2024)'!$A$8:$DZ$23</definedName>
    <definedName name="_xlnm.Print_Area" localSheetId="0">'СВОД (11.01.2024)'!$A$1:$EG$23</definedName>
  </definedNames>
  <calcPr calcId="162913"/>
</workbook>
</file>

<file path=xl/calcChain.xml><?xml version="1.0" encoding="utf-8"?>
<calcChain xmlns="http://schemas.openxmlformats.org/spreadsheetml/2006/main">
  <c r="I557" i="20" l="1"/>
  <c r="I556" i="20"/>
  <c r="I555" i="20"/>
  <c r="I554" i="20"/>
  <c r="I553" i="20"/>
  <c r="I552" i="20"/>
  <c r="I551" i="20"/>
  <c r="I550" i="20"/>
  <c r="I549" i="20"/>
  <c r="I548" i="20"/>
  <c r="I547" i="20"/>
  <c r="I546" i="20"/>
  <c r="I545" i="20"/>
  <c r="I544" i="20"/>
  <c r="I543" i="20"/>
  <c r="I542" i="20"/>
  <c r="I541" i="20"/>
  <c r="I540" i="20"/>
  <c r="I539" i="20"/>
  <c r="I538" i="20"/>
  <c r="I537" i="20"/>
  <c r="I536" i="20"/>
  <c r="I535" i="20"/>
  <c r="I534" i="20"/>
  <c r="I533" i="20"/>
  <c r="I532" i="20"/>
  <c r="I531" i="20"/>
  <c r="I530" i="20"/>
  <c r="I529" i="20"/>
  <c r="I528" i="20"/>
  <c r="I527" i="20"/>
  <c r="I526" i="20"/>
  <c r="I525" i="20"/>
  <c r="I524" i="20"/>
  <c r="I523" i="20"/>
  <c r="I522" i="20"/>
  <c r="I521" i="20"/>
  <c r="I520" i="20"/>
  <c r="I519" i="20"/>
  <c r="I518" i="20"/>
  <c r="I517" i="20"/>
  <c r="I516" i="20"/>
  <c r="I515" i="20"/>
  <c r="I514" i="20"/>
  <c r="I513" i="20"/>
  <c r="I512" i="20"/>
  <c r="I511" i="20"/>
  <c r="I510" i="20"/>
  <c r="I509" i="20"/>
  <c r="I508" i="20"/>
  <c r="I507" i="20"/>
  <c r="I506" i="20"/>
  <c r="I505" i="20"/>
  <c r="I504" i="20"/>
  <c r="I503" i="20"/>
  <c r="I502" i="20"/>
  <c r="I501" i="20"/>
  <c r="I500" i="20"/>
  <c r="I499" i="20"/>
  <c r="I498" i="20"/>
  <c r="I497" i="20"/>
  <c r="I496" i="20"/>
  <c r="I495" i="20"/>
  <c r="I494" i="20"/>
  <c r="I493" i="20"/>
  <c r="I492" i="20"/>
  <c r="I491" i="20"/>
  <c r="I490" i="20"/>
  <c r="I489" i="20"/>
  <c r="I488" i="20"/>
  <c r="I487" i="20"/>
  <c r="I486" i="20"/>
  <c r="I485" i="20"/>
  <c r="I484" i="20"/>
  <c r="I483" i="20"/>
  <c r="I482" i="20"/>
  <c r="I481" i="20"/>
  <c r="I480" i="20"/>
  <c r="I479" i="20"/>
  <c r="I478" i="20"/>
  <c r="I477" i="20"/>
  <c r="I476" i="20"/>
  <c r="I475" i="20"/>
  <c r="I474" i="20"/>
  <c r="I473" i="20"/>
  <c r="I472" i="20"/>
  <c r="I471" i="20"/>
  <c r="I470" i="20"/>
  <c r="I469" i="20"/>
  <c r="I468" i="20"/>
  <c r="I467" i="20"/>
  <c r="I466" i="20"/>
  <c r="I465" i="20"/>
  <c r="I464" i="20"/>
  <c r="I463" i="20"/>
  <c r="I462" i="20"/>
  <c r="I461" i="20"/>
  <c r="I460" i="20"/>
  <c r="I459" i="20"/>
  <c r="I458" i="20"/>
  <c r="I457" i="20"/>
  <c r="I456" i="20"/>
  <c r="I455" i="20"/>
  <c r="I454" i="20"/>
  <c r="I453" i="20"/>
  <c r="I452" i="20"/>
  <c r="I451" i="20"/>
  <c r="I450" i="20"/>
  <c r="I449" i="20"/>
  <c r="I448" i="20"/>
  <c r="I447" i="20"/>
  <c r="I446" i="20"/>
  <c r="I445" i="20"/>
  <c r="I444" i="20"/>
  <c r="I443" i="20"/>
  <c r="I442" i="20"/>
  <c r="I441" i="20"/>
  <c r="I440" i="20"/>
  <c r="I439" i="20"/>
  <c r="I438" i="20"/>
  <c r="I437" i="20"/>
  <c r="I436" i="20"/>
  <c r="I435" i="20"/>
  <c r="I434" i="20"/>
  <c r="I433" i="20"/>
  <c r="I432" i="20"/>
  <c r="I431" i="20"/>
  <c r="I430" i="20"/>
  <c r="I429" i="20"/>
  <c r="I428" i="20"/>
  <c r="I427" i="20"/>
  <c r="I426" i="20"/>
  <c r="I425" i="20"/>
  <c r="I424" i="20"/>
  <c r="I423" i="20"/>
  <c r="I422" i="20"/>
  <c r="I421" i="20"/>
  <c r="I420" i="20"/>
  <c r="I419" i="20"/>
  <c r="I418" i="20"/>
  <c r="I417" i="20"/>
  <c r="I416" i="20"/>
  <c r="I415" i="20"/>
  <c r="I414" i="20"/>
  <c r="I413" i="20"/>
  <c r="I412" i="20"/>
  <c r="I411" i="20"/>
  <c r="I410" i="20"/>
  <c r="I409" i="20"/>
  <c r="I408" i="20"/>
  <c r="I407" i="20"/>
  <c r="I406" i="20"/>
  <c r="I405" i="20"/>
  <c r="I404" i="20"/>
  <c r="I403" i="20"/>
  <c r="I402" i="20"/>
  <c r="I401" i="20"/>
  <c r="I400" i="20"/>
  <c r="I399" i="20"/>
  <c r="I398" i="20"/>
  <c r="I397" i="20"/>
  <c r="I396" i="20"/>
  <c r="I395" i="20"/>
  <c r="I394" i="20"/>
  <c r="I393" i="20"/>
  <c r="I392" i="20"/>
  <c r="I391" i="20"/>
  <c r="I390" i="20"/>
  <c r="I389" i="20"/>
  <c r="I388" i="20"/>
  <c r="I387" i="20"/>
  <c r="I386" i="20"/>
  <c r="I385" i="20"/>
  <c r="I384" i="20"/>
  <c r="I383" i="20"/>
  <c r="I382" i="20"/>
  <c r="I381" i="20"/>
  <c r="I380" i="20"/>
  <c r="I379" i="20"/>
  <c r="I378" i="20"/>
  <c r="I377" i="20"/>
  <c r="I376" i="20"/>
  <c r="I375" i="20"/>
  <c r="I374" i="20"/>
  <c r="I373" i="20"/>
  <c r="I372" i="20"/>
  <c r="I371" i="20"/>
  <c r="I370" i="20"/>
  <c r="I369" i="20"/>
  <c r="I368" i="20"/>
  <c r="I367" i="20"/>
  <c r="I366" i="20"/>
  <c r="I365" i="20"/>
  <c r="I364" i="20"/>
  <c r="I363" i="20"/>
  <c r="I362" i="20"/>
  <c r="I361" i="20"/>
  <c r="I360" i="20"/>
  <c r="I359" i="20"/>
  <c r="I358" i="20"/>
  <c r="I357" i="20"/>
  <c r="I356" i="20"/>
  <c r="I355" i="20"/>
  <c r="I354" i="20"/>
  <c r="I353" i="20"/>
  <c r="I352" i="20"/>
  <c r="I351" i="20"/>
  <c r="I350" i="20"/>
  <c r="I349" i="20"/>
  <c r="I348" i="20"/>
  <c r="I347" i="20"/>
  <c r="I346" i="20"/>
  <c r="I345" i="20"/>
  <c r="I344" i="20"/>
  <c r="I343" i="20"/>
  <c r="I342" i="20"/>
  <c r="I341" i="20"/>
  <c r="I340" i="20"/>
  <c r="I339" i="20"/>
  <c r="I338" i="20"/>
  <c r="I337" i="20"/>
  <c r="I336" i="20"/>
  <c r="I335" i="20"/>
  <c r="I334" i="20"/>
  <c r="I333" i="20"/>
  <c r="I332" i="20"/>
  <c r="I331" i="20"/>
  <c r="I330" i="20"/>
  <c r="I329" i="20"/>
  <c r="I328" i="20"/>
  <c r="I327" i="20"/>
  <c r="I326" i="20"/>
  <c r="I325" i="20"/>
  <c r="I324" i="20"/>
  <c r="I323" i="20"/>
  <c r="I322" i="20"/>
  <c r="I321" i="20"/>
  <c r="I320" i="20"/>
  <c r="I319" i="20"/>
  <c r="I318" i="20"/>
  <c r="I317" i="20"/>
  <c r="I316" i="20"/>
  <c r="I315" i="20"/>
  <c r="I314" i="20"/>
  <c r="I313" i="20"/>
  <c r="I312" i="20"/>
  <c r="I311" i="20"/>
  <c r="I310" i="20"/>
  <c r="I309" i="20"/>
  <c r="I308" i="20"/>
  <c r="I307" i="20"/>
  <c r="I306" i="20"/>
  <c r="I305" i="20"/>
  <c r="I304" i="20"/>
  <c r="I303" i="20"/>
  <c r="I302" i="20"/>
  <c r="I301" i="20"/>
  <c r="I300" i="20"/>
  <c r="I299" i="20"/>
  <c r="I298" i="20"/>
  <c r="I297" i="20"/>
  <c r="I296" i="20"/>
  <c r="I295" i="20"/>
  <c r="I294" i="20"/>
  <c r="I293" i="20"/>
  <c r="I292" i="20"/>
  <c r="I291" i="20"/>
  <c r="I290" i="20"/>
  <c r="I289" i="20"/>
  <c r="I288" i="20"/>
  <c r="I287" i="20"/>
  <c r="I286" i="20"/>
  <c r="I285" i="20"/>
  <c r="I284" i="20"/>
  <c r="I283" i="20"/>
  <c r="I282" i="20"/>
  <c r="I281" i="20"/>
  <c r="I280" i="20"/>
  <c r="I279" i="20"/>
  <c r="I278" i="20"/>
  <c r="I277" i="20"/>
  <c r="I276" i="20"/>
  <c r="I275" i="20"/>
  <c r="I274" i="20"/>
  <c r="I273" i="20"/>
  <c r="I272" i="20"/>
  <c r="I271" i="20"/>
  <c r="I270" i="20"/>
  <c r="I269" i="20"/>
  <c r="I268" i="20"/>
  <c r="I267" i="20"/>
  <c r="I266" i="20"/>
  <c r="I265" i="20"/>
  <c r="I264" i="20"/>
  <c r="I263" i="20"/>
  <c r="I262" i="20"/>
  <c r="I261" i="20"/>
  <c r="I260" i="20"/>
  <c r="I259" i="20"/>
  <c r="I258" i="20"/>
  <c r="I257" i="20"/>
  <c r="I256" i="20"/>
  <c r="I255" i="20"/>
  <c r="I254" i="20"/>
  <c r="I253" i="20"/>
  <c r="I252" i="20"/>
  <c r="I251" i="20"/>
  <c r="I250" i="20"/>
  <c r="I249" i="20"/>
  <c r="I248" i="20"/>
  <c r="I247" i="20"/>
  <c r="I246" i="20"/>
  <c r="I245" i="20"/>
  <c r="I244" i="20"/>
  <c r="I243" i="20"/>
  <c r="I242" i="20"/>
  <c r="I241" i="20"/>
  <c r="I240" i="20"/>
  <c r="I239" i="20"/>
  <c r="I238" i="20"/>
  <c r="I237" i="20"/>
  <c r="I236" i="20"/>
  <c r="I235" i="20"/>
  <c r="I234" i="20"/>
  <c r="I233" i="20"/>
  <c r="I232" i="20"/>
  <c r="I231" i="20"/>
  <c r="I230" i="20"/>
  <c r="I229" i="20"/>
  <c r="I228" i="20"/>
  <c r="I227" i="20"/>
  <c r="I226" i="20"/>
  <c r="I225" i="20"/>
  <c r="I224" i="20"/>
  <c r="I223" i="20"/>
  <c r="I222" i="20"/>
  <c r="I221" i="20"/>
  <c r="I220" i="20"/>
  <c r="I219" i="20"/>
  <c r="I218" i="20"/>
  <c r="I217" i="20"/>
  <c r="I216" i="20"/>
  <c r="I215" i="20"/>
  <c r="I214" i="20"/>
  <c r="I213" i="20"/>
  <c r="I212" i="20"/>
  <c r="I211" i="20"/>
  <c r="I210" i="20"/>
  <c r="I209" i="20"/>
  <c r="I208" i="20"/>
  <c r="I207" i="20"/>
  <c r="I206" i="20"/>
  <c r="I205" i="20"/>
  <c r="I204" i="20"/>
  <c r="I203" i="20"/>
  <c r="I202" i="20"/>
  <c r="I201" i="20"/>
  <c r="I200" i="20"/>
  <c r="I199" i="20"/>
  <c r="I198" i="20"/>
  <c r="I197" i="20"/>
  <c r="I196" i="20"/>
  <c r="I195" i="20"/>
  <c r="I194" i="20"/>
  <c r="I193" i="20"/>
  <c r="I192" i="20"/>
  <c r="I191" i="20"/>
  <c r="I190" i="20"/>
  <c r="I189" i="20"/>
  <c r="I188" i="20"/>
  <c r="I187" i="20"/>
  <c r="I186" i="20"/>
  <c r="I185" i="20"/>
  <c r="I184" i="20"/>
  <c r="I183" i="20"/>
  <c r="I182" i="20"/>
  <c r="I181" i="20"/>
  <c r="I180" i="20"/>
  <c r="I179" i="20"/>
  <c r="I178" i="20"/>
  <c r="I177" i="20"/>
  <c r="I176" i="20"/>
  <c r="I175" i="20"/>
  <c r="I174" i="20"/>
  <c r="I173" i="20"/>
  <c r="I172" i="20"/>
  <c r="I171" i="20"/>
  <c r="I170" i="20"/>
  <c r="I169" i="20"/>
  <c r="I168" i="20"/>
  <c r="I167" i="20"/>
  <c r="I166" i="20"/>
  <c r="I165" i="20"/>
  <c r="I164" i="20"/>
  <c r="I163" i="20"/>
  <c r="I162" i="20"/>
  <c r="I161" i="20"/>
  <c r="I160" i="20"/>
  <c r="I159" i="20"/>
  <c r="I158" i="20"/>
  <c r="I157" i="20"/>
  <c r="I156" i="20"/>
  <c r="I155" i="20"/>
  <c r="I154" i="20"/>
  <c r="I153" i="20"/>
  <c r="I152" i="20"/>
  <c r="I151" i="20"/>
  <c r="I150" i="20"/>
  <c r="I149" i="20"/>
  <c r="I148" i="20"/>
  <c r="I147" i="20"/>
  <c r="I146" i="20"/>
  <c r="I145" i="20"/>
  <c r="I144" i="20"/>
  <c r="I143" i="20"/>
  <c r="I142" i="20"/>
  <c r="I141" i="20"/>
  <c r="I140" i="20"/>
  <c r="I139" i="20"/>
  <c r="I138" i="20"/>
  <c r="I137" i="20"/>
  <c r="I136" i="20"/>
  <c r="I135" i="20"/>
  <c r="I134" i="20"/>
  <c r="I133" i="20"/>
  <c r="I132" i="20"/>
  <c r="I131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BE9" i="19"/>
  <c r="AF9" i="19"/>
  <c r="AE9" i="19"/>
  <c r="CX23" i="19" l="1"/>
  <c r="CX22" i="19"/>
  <c r="CX21" i="19"/>
  <c r="CX20" i="19"/>
  <c r="CX19" i="19"/>
  <c r="CX18" i="19"/>
  <c r="CX17" i="19"/>
  <c r="CX16" i="19"/>
  <c r="CX15" i="19"/>
  <c r="CX14" i="19"/>
  <c r="CX13" i="19"/>
  <c r="CX12" i="19"/>
  <c r="CX11" i="19"/>
  <c r="CX10" i="19"/>
  <c r="DI9" i="19" l="1"/>
  <c r="DH9" i="19"/>
  <c r="DG9" i="19"/>
  <c r="DF9" i="19"/>
  <c r="DE9" i="19"/>
  <c r="DD9" i="19"/>
  <c r="DC9" i="19"/>
  <c r="DB9" i="19"/>
  <c r="DA9" i="19"/>
  <c r="CZ9" i="19"/>
  <c r="CY9" i="19"/>
  <c r="CX9" i="19"/>
  <c r="ED23" i="19" l="1"/>
  <c r="DZ23" i="19"/>
  <c r="DV23" i="19"/>
  <c r="DR23" i="19"/>
  <c r="DN23" i="19"/>
  <c r="DJ23" i="19"/>
  <c r="CT23" i="19"/>
  <c r="CP23" i="19"/>
  <c r="CL23" i="19"/>
  <c r="CH23" i="19"/>
  <c r="CD23" i="19"/>
  <c r="BZ23" i="19"/>
  <c r="BV23" i="19"/>
  <c r="BR23" i="19"/>
  <c r="BN23" i="19"/>
  <c r="BJ23" i="19"/>
  <c r="BF23" i="19"/>
  <c r="BA23" i="19"/>
  <c r="AK23" i="19"/>
  <c r="AG23" i="19"/>
  <c r="AA23" i="19"/>
  <c r="Z23" i="19"/>
  <c r="Y23" i="19"/>
  <c r="X23" i="19"/>
  <c r="L23" i="19" s="1"/>
  <c r="V23" i="19"/>
  <c r="U23" i="19"/>
  <c r="T23" i="19"/>
  <c r="H23" i="19" s="1"/>
  <c r="R23" i="19"/>
  <c r="F23" i="19" s="1"/>
  <c r="Q23" i="19"/>
  <c r="E23" i="19" s="1"/>
  <c r="P23" i="19"/>
  <c r="D23" i="19" s="1"/>
  <c r="ED22" i="19"/>
  <c r="DZ22" i="19"/>
  <c r="DV22" i="19"/>
  <c r="DR22" i="19"/>
  <c r="DN22" i="19"/>
  <c r="DJ22" i="19"/>
  <c r="CT22" i="19"/>
  <c r="CP22" i="19"/>
  <c r="CL22" i="19"/>
  <c r="CH22" i="19"/>
  <c r="CD22" i="19"/>
  <c r="BZ22" i="19"/>
  <c r="BV22" i="19"/>
  <c r="BR22" i="19"/>
  <c r="BN22" i="19"/>
  <c r="BJ22" i="19"/>
  <c r="BF22" i="19"/>
  <c r="BA22" i="19"/>
  <c r="AK22" i="19"/>
  <c r="AG22" i="19"/>
  <c r="AA22" i="19"/>
  <c r="Z22" i="19"/>
  <c r="N22" i="19" s="1"/>
  <c r="Y22" i="19"/>
  <c r="X22" i="19"/>
  <c r="L22" i="19" s="1"/>
  <c r="V22" i="19"/>
  <c r="J22" i="19" s="1"/>
  <c r="U22" i="19"/>
  <c r="I22" i="19" s="1"/>
  <c r="T22" i="19"/>
  <c r="R22" i="19"/>
  <c r="F22" i="19" s="1"/>
  <c r="Q22" i="19"/>
  <c r="E22" i="19" s="1"/>
  <c r="P22" i="19"/>
  <c r="D22" i="19" s="1"/>
  <c r="ED21" i="19"/>
  <c r="DZ21" i="19"/>
  <c r="DV21" i="19"/>
  <c r="DR21" i="19"/>
  <c r="DN21" i="19"/>
  <c r="DJ21" i="19"/>
  <c r="CT21" i="19"/>
  <c r="CP21" i="19"/>
  <c r="CL21" i="19"/>
  <c r="CH21" i="19"/>
  <c r="CD21" i="19"/>
  <c r="BZ21" i="19"/>
  <c r="BV21" i="19"/>
  <c r="BR21" i="19"/>
  <c r="BN21" i="19"/>
  <c r="BJ21" i="19"/>
  <c r="BF21" i="19"/>
  <c r="BA21" i="19"/>
  <c r="AK21" i="19"/>
  <c r="AG21" i="19"/>
  <c r="AA21" i="19"/>
  <c r="Z21" i="19"/>
  <c r="N21" i="19" s="1"/>
  <c r="Y21" i="19"/>
  <c r="X21" i="19"/>
  <c r="V21" i="19"/>
  <c r="U21" i="19"/>
  <c r="T21" i="19"/>
  <c r="H21" i="19" s="1"/>
  <c r="R21" i="19"/>
  <c r="F21" i="19" s="1"/>
  <c r="Q21" i="19"/>
  <c r="E21" i="19" s="1"/>
  <c r="P21" i="19"/>
  <c r="D21" i="19" s="1"/>
  <c r="ED20" i="19"/>
  <c r="DZ20" i="19"/>
  <c r="DV20" i="19"/>
  <c r="DR20" i="19"/>
  <c r="DN20" i="19"/>
  <c r="DJ20" i="19"/>
  <c r="CT20" i="19"/>
  <c r="CP20" i="19"/>
  <c r="CL20" i="19"/>
  <c r="CH20" i="19"/>
  <c r="CD20" i="19"/>
  <c r="BZ20" i="19"/>
  <c r="BV20" i="19"/>
  <c r="BR20" i="19"/>
  <c r="BN20" i="19"/>
  <c r="BJ20" i="19"/>
  <c r="BF20" i="19"/>
  <c r="BA20" i="19"/>
  <c r="AK20" i="19"/>
  <c r="AG20" i="19"/>
  <c r="AA20" i="19"/>
  <c r="Z20" i="19"/>
  <c r="N20" i="19" s="1"/>
  <c r="Y20" i="19"/>
  <c r="X20" i="19"/>
  <c r="V20" i="19"/>
  <c r="U20" i="19"/>
  <c r="T20" i="19"/>
  <c r="R20" i="19"/>
  <c r="F20" i="19" s="1"/>
  <c r="Q20" i="19"/>
  <c r="E20" i="19" s="1"/>
  <c r="P20" i="19"/>
  <c r="D20" i="19" s="1"/>
  <c r="ED19" i="19"/>
  <c r="DZ19" i="19"/>
  <c r="DV19" i="19"/>
  <c r="DR19" i="19"/>
  <c r="DN19" i="19"/>
  <c r="DJ19" i="19"/>
  <c r="CT19" i="19"/>
  <c r="CP19" i="19"/>
  <c r="CL19" i="19"/>
  <c r="CH19" i="19"/>
  <c r="CD19" i="19"/>
  <c r="BZ19" i="19"/>
  <c r="BV19" i="19"/>
  <c r="BR19" i="19"/>
  <c r="BN19" i="19"/>
  <c r="BJ19" i="19"/>
  <c r="BF19" i="19"/>
  <c r="BA19" i="19"/>
  <c r="AK19" i="19"/>
  <c r="AG19" i="19"/>
  <c r="AA19" i="19"/>
  <c r="Z19" i="19"/>
  <c r="Y19" i="19"/>
  <c r="X19" i="19"/>
  <c r="V19" i="19"/>
  <c r="U19" i="19"/>
  <c r="T19" i="19"/>
  <c r="H19" i="19" s="1"/>
  <c r="R19" i="19"/>
  <c r="F19" i="19" s="1"/>
  <c r="Q19" i="19"/>
  <c r="E19" i="19" s="1"/>
  <c r="P19" i="19"/>
  <c r="D19" i="19" s="1"/>
  <c r="ED18" i="19"/>
  <c r="DZ18" i="19"/>
  <c r="DV18" i="19"/>
  <c r="DR18" i="19"/>
  <c r="DN18" i="19"/>
  <c r="DJ18" i="19"/>
  <c r="CT18" i="19"/>
  <c r="CP18" i="19"/>
  <c r="CL18" i="19"/>
  <c r="CH18" i="19"/>
  <c r="CD18" i="19"/>
  <c r="BZ18" i="19"/>
  <c r="BV18" i="19"/>
  <c r="BR18" i="19"/>
  <c r="BN18" i="19"/>
  <c r="BJ18" i="19"/>
  <c r="BF18" i="19"/>
  <c r="BA18" i="19"/>
  <c r="AK18" i="19"/>
  <c r="AG18" i="19"/>
  <c r="AA18" i="19"/>
  <c r="Z18" i="19"/>
  <c r="Y18" i="19"/>
  <c r="X18" i="19"/>
  <c r="V18" i="19"/>
  <c r="J18" i="19" s="1"/>
  <c r="U18" i="19"/>
  <c r="I18" i="19" s="1"/>
  <c r="T18" i="19"/>
  <c r="H18" i="19" s="1"/>
  <c r="R18" i="19"/>
  <c r="F18" i="19" s="1"/>
  <c r="Q18" i="19"/>
  <c r="E18" i="19" s="1"/>
  <c r="P18" i="19"/>
  <c r="D18" i="19" s="1"/>
  <c r="ED17" i="19"/>
  <c r="DZ17" i="19"/>
  <c r="DV17" i="19"/>
  <c r="DR17" i="19"/>
  <c r="DN17" i="19"/>
  <c r="DJ17" i="19"/>
  <c r="CT17" i="19"/>
  <c r="CP17" i="19"/>
  <c r="CL17" i="19"/>
  <c r="CH17" i="19"/>
  <c r="CD17" i="19"/>
  <c r="BZ17" i="19"/>
  <c r="BV17" i="19"/>
  <c r="BR17" i="19"/>
  <c r="BN17" i="19"/>
  <c r="BJ17" i="19"/>
  <c r="BF17" i="19"/>
  <c r="BA17" i="19"/>
  <c r="AK17" i="19"/>
  <c r="AG17" i="19"/>
  <c r="AA17" i="19"/>
  <c r="Z17" i="19"/>
  <c r="N17" i="19" s="1"/>
  <c r="Y17" i="19"/>
  <c r="M17" i="19" s="1"/>
  <c r="X17" i="19"/>
  <c r="V17" i="19"/>
  <c r="J17" i="19" s="1"/>
  <c r="U17" i="19"/>
  <c r="T17" i="19"/>
  <c r="R17" i="19"/>
  <c r="F17" i="19" s="1"/>
  <c r="Q17" i="19"/>
  <c r="E17" i="19" s="1"/>
  <c r="P17" i="19"/>
  <c r="D17" i="19" s="1"/>
  <c r="ED16" i="19"/>
  <c r="DZ16" i="19"/>
  <c r="DV16" i="19"/>
  <c r="DR16" i="19"/>
  <c r="DN16" i="19"/>
  <c r="DJ16" i="19"/>
  <c r="CT16" i="19"/>
  <c r="CP16" i="19"/>
  <c r="CL16" i="19"/>
  <c r="CH16" i="19"/>
  <c r="CD16" i="19"/>
  <c r="BZ16" i="19"/>
  <c r="BV16" i="19"/>
  <c r="BR16" i="19"/>
  <c r="BN16" i="19"/>
  <c r="BJ16" i="19"/>
  <c r="BF16" i="19"/>
  <c r="BA16" i="19"/>
  <c r="AK16" i="19"/>
  <c r="AG16" i="19"/>
  <c r="AA16" i="19"/>
  <c r="Z16" i="19"/>
  <c r="Y16" i="19"/>
  <c r="X16" i="19"/>
  <c r="V16" i="19"/>
  <c r="U16" i="19"/>
  <c r="T16" i="19"/>
  <c r="H16" i="19" s="1"/>
  <c r="R16" i="19"/>
  <c r="F16" i="19" s="1"/>
  <c r="Q16" i="19"/>
  <c r="E16" i="19" s="1"/>
  <c r="P16" i="19"/>
  <c r="D16" i="19" s="1"/>
  <c r="ED15" i="19"/>
  <c r="DZ15" i="19"/>
  <c r="DV15" i="19"/>
  <c r="DR15" i="19"/>
  <c r="DN15" i="19"/>
  <c r="DJ15" i="19"/>
  <c r="CT15" i="19"/>
  <c r="CP15" i="19"/>
  <c r="CL15" i="19"/>
  <c r="CH15" i="19"/>
  <c r="CD15" i="19"/>
  <c r="BZ15" i="19"/>
  <c r="BV15" i="19"/>
  <c r="BR15" i="19"/>
  <c r="BN15" i="19"/>
  <c r="BJ15" i="19"/>
  <c r="BF15" i="19"/>
  <c r="BA15" i="19"/>
  <c r="AK15" i="19"/>
  <c r="AG15" i="19"/>
  <c r="AA15" i="19"/>
  <c r="Z15" i="19"/>
  <c r="Y15" i="19"/>
  <c r="X15" i="19"/>
  <c r="V15" i="19"/>
  <c r="U15" i="19"/>
  <c r="I15" i="19" s="1"/>
  <c r="T15" i="19"/>
  <c r="R15" i="19"/>
  <c r="F15" i="19" s="1"/>
  <c r="Q15" i="19"/>
  <c r="E15" i="19" s="1"/>
  <c r="P15" i="19"/>
  <c r="D15" i="19" s="1"/>
  <c r="ED14" i="19"/>
  <c r="DZ14" i="19"/>
  <c r="DV14" i="19"/>
  <c r="DR14" i="19"/>
  <c r="DN14" i="19"/>
  <c r="DJ14" i="19"/>
  <c r="CT14" i="19"/>
  <c r="CP14" i="19"/>
  <c r="CL14" i="19"/>
  <c r="CH14" i="19"/>
  <c r="CD14" i="19"/>
  <c r="BZ14" i="19"/>
  <c r="BV14" i="19"/>
  <c r="BR14" i="19"/>
  <c r="BN14" i="19"/>
  <c r="BJ14" i="19"/>
  <c r="BF14" i="19"/>
  <c r="BA14" i="19"/>
  <c r="AK14" i="19"/>
  <c r="AG14" i="19"/>
  <c r="AA14" i="19"/>
  <c r="Z14" i="19"/>
  <c r="Y14" i="19"/>
  <c r="X14" i="19"/>
  <c r="V14" i="19"/>
  <c r="U14" i="19"/>
  <c r="T14" i="19"/>
  <c r="R14" i="19"/>
  <c r="F14" i="19" s="1"/>
  <c r="Q14" i="19"/>
  <c r="E14" i="19" s="1"/>
  <c r="P14" i="19"/>
  <c r="D14" i="19" s="1"/>
  <c r="ED13" i="19"/>
  <c r="DZ13" i="19"/>
  <c r="DV13" i="19"/>
  <c r="DR13" i="19"/>
  <c r="DN13" i="19"/>
  <c r="DJ13" i="19"/>
  <c r="CT13" i="19"/>
  <c r="CP13" i="19"/>
  <c r="CL13" i="19"/>
  <c r="CH13" i="19"/>
  <c r="CD13" i="19"/>
  <c r="BZ13" i="19"/>
  <c r="BV13" i="19"/>
  <c r="BR13" i="19"/>
  <c r="BN13" i="19"/>
  <c r="BJ13" i="19"/>
  <c r="BF13" i="19"/>
  <c r="BA13" i="19"/>
  <c r="AK13" i="19"/>
  <c r="AG13" i="19"/>
  <c r="AA13" i="19"/>
  <c r="Z13" i="19"/>
  <c r="Y13" i="19"/>
  <c r="M13" i="19" s="1"/>
  <c r="X13" i="19"/>
  <c r="V13" i="19"/>
  <c r="J13" i="19" s="1"/>
  <c r="U13" i="19"/>
  <c r="T13" i="19"/>
  <c r="H13" i="19" s="1"/>
  <c r="R13" i="19"/>
  <c r="F13" i="19" s="1"/>
  <c r="Q13" i="19"/>
  <c r="E13" i="19" s="1"/>
  <c r="P13" i="19"/>
  <c r="D13" i="19" s="1"/>
  <c r="ED12" i="19"/>
  <c r="DZ12" i="19"/>
  <c r="DV12" i="19"/>
  <c r="DR12" i="19"/>
  <c r="DN12" i="19"/>
  <c r="DJ12" i="19"/>
  <c r="CT12" i="19"/>
  <c r="CP12" i="19"/>
  <c r="CL12" i="19"/>
  <c r="CH12" i="19"/>
  <c r="CD12" i="19"/>
  <c r="BZ12" i="19"/>
  <c r="BV12" i="19"/>
  <c r="BR12" i="19"/>
  <c r="BN12" i="19"/>
  <c r="BJ12" i="19"/>
  <c r="BF12" i="19"/>
  <c r="BA12" i="19"/>
  <c r="AK12" i="19"/>
  <c r="AG12" i="19"/>
  <c r="AA12" i="19"/>
  <c r="Z12" i="19"/>
  <c r="N12" i="19" s="1"/>
  <c r="Y12" i="19"/>
  <c r="X12" i="19"/>
  <c r="L12" i="19" s="1"/>
  <c r="V12" i="19"/>
  <c r="J12" i="19" s="1"/>
  <c r="U12" i="19"/>
  <c r="T12" i="19"/>
  <c r="R12" i="19"/>
  <c r="F12" i="19" s="1"/>
  <c r="Q12" i="19"/>
  <c r="E12" i="19" s="1"/>
  <c r="P12" i="19"/>
  <c r="D12" i="19" s="1"/>
  <c r="ED11" i="19"/>
  <c r="DZ11" i="19"/>
  <c r="DV11" i="19"/>
  <c r="DR11" i="19"/>
  <c r="DN11" i="19"/>
  <c r="DJ11" i="19"/>
  <c r="CT11" i="19"/>
  <c r="CP11" i="19"/>
  <c r="CL11" i="19"/>
  <c r="CH11" i="19"/>
  <c r="CD11" i="19"/>
  <c r="BZ11" i="19"/>
  <c r="BV11" i="19"/>
  <c r="BR11" i="19"/>
  <c r="BN11" i="19"/>
  <c r="BJ11" i="19"/>
  <c r="BF11" i="19"/>
  <c r="BA11" i="19"/>
  <c r="AK11" i="19"/>
  <c r="AG11" i="19"/>
  <c r="AA11" i="19"/>
  <c r="Z11" i="19"/>
  <c r="Y11" i="19"/>
  <c r="X11" i="19"/>
  <c r="L11" i="19" s="1"/>
  <c r="V11" i="19"/>
  <c r="J11" i="19" s="1"/>
  <c r="U11" i="19"/>
  <c r="T11" i="19"/>
  <c r="R11" i="19"/>
  <c r="F11" i="19" s="1"/>
  <c r="Q11" i="19"/>
  <c r="E11" i="19" s="1"/>
  <c r="P11" i="19"/>
  <c r="D11" i="19" s="1"/>
  <c r="ED10" i="19"/>
  <c r="DZ10" i="19"/>
  <c r="DV10" i="19"/>
  <c r="DR10" i="19"/>
  <c r="DN10" i="19"/>
  <c r="DJ10" i="19"/>
  <c r="CT10" i="19"/>
  <c r="CP10" i="19"/>
  <c r="CL10" i="19"/>
  <c r="CH10" i="19"/>
  <c r="CD10" i="19"/>
  <c r="BZ10" i="19"/>
  <c r="BV10" i="19"/>
  <c r="BR10" i="19"/>
  <c r="BN10" i="19"/>
  <c r="BJ10" i="19"/>
  <c r="BF10" i="19"/>
  <c r="BA10" i="19"/>
  <c r="AK10" i="19"/>
  <c r="AG10" i="19"/>
  <c r="AA10" i="19"/>
  <c r="Z10" i="19"/>
  <c r="Y10" i="19"/>
  <c r="X10" i="19"/>
  <c r="L10" i="19" s="1"/>
  <c r="V10" i="19"/>
  <c r="U10" i="19"/>
  <c r="I10" i="19" s="1"/>
  <c r="T10" i="19"/>
  <c r="H10" i="19" s="1"/>
  <c r="R10" i="19"/>
  <c r="F10" i="19" s="1"/>
  <c r="Q10" i="19"/>
  <c r="E10" i="19" s="1"/>
  <c r="P10" i="19"/>
  <c r="D10" i="19" s="1"/>
  <c r="EG9" i="19"/>
  <c r="EF9" i="19"/>
  <c r="EE9" i="19"/>
  <c r="EC9" i="19"/>
  <c r="EB9" i="19"/>
  <c r="EA9" i="19"/>
  <c r="DY9" i="19"/>
  <c r="DX9" i="19"/>
  <c r="DW9" i="19"/>
  <c r="DU9" i="19"/>
  <c r="DT9" i="19"/>
  <c r="DS9" i="19"/>
  <c r="DQ9" i="19"/>
  <c r="DP9" i="19"/>
  <c r="DO9" i="19"/>
  <c r="DM9" i="19"/>
  <c r="DL9" i="19"/>
  <c r="DK9" i="19"/>
  <c r="CW9" i="19"/>
  <c r="CV9" i="19"/>
  <c r="CU9" i="19"/>
  <c r="CS9" i="19"/>
  <c r="CR9" i="19"/>
  <c r="CQ9" i="19"/>
  <c r="CO9" i="19"/>
  <c r="CN9" i="19"/>
  <c r="CM9" i="19"/>
  <c r="CK9" i="19"/>
  <c r="CJ9" i="19"/>
  <c r="CI9" i="19"/>
  <c r="CG9" i="19"/>
  <c r="CF9" i="19"/>
  <c r="CE9" i="19"/>
  <c r="CC9" i="19"/>
  <c r="CB9" i="19"/>
  <c r="CA9" i="19"/>
  <c r="BY9" i="19"/>
  <c r="BX9" i="19"/>
  <c r="BW9" i="19"/>
  <c r="BU9" i="19"/>
  <c r="BT9" i="19"/>
  <c r="BS9" i="19"/>
  <c r="BQ9" i="19"/>
  <c r="BP9" i="19"/>
  <c r="BO9" i="19"/>
  <c r="BM9" i="19"/>
  <c r="BL9" i="19"/>
  <c r="BK9" i="19"/>
  <c r="BI9" i="19"/>
  <c r="BH9" i="19"/>
  <c r="BG9" i="19"/>
  <c r="BD9" i="19"/>
  <c r="BC9" i="19"/>
  <c r="BB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J9" i="19"/>
  <c r="AI9" i="19"/>
  <c r="AH9" i="19"/>
  <c r="AD9" i="19"/>
  <c r="AC9" i="19"/>
  <c r="AB9" i="19"/>
  <c r="O17" i="19" l="1"/>
  <c r="C17" i="19" s="1"/>
  <c r="N15" i="19"/>
  <c r="S15" i="19"/>
  <c r="G15" i="19" s="1"/>
  <c r="M18" i="19"/>
  <c r="M14" i="19"/>
  <c r="L16" i="19"/>
  <c r="I21" i="19"/>
  <c r="V9" i="19"/>
  <c r="J9" i="19" s="1"/>
  <c r="DR9" i="19"/>
  <c r="W12" i="19"/>
  <c r="K12" i="19" s="1"/>
  <c r="J21" i="19"/>
  <c r="J16" i="19"/>
  <c r="I12" i="19"/>
  <c r="W17" i="19"/>
  <c r="K17" i="19" s="1"/>
  <c r="S21" i="19"/>
  <c r="G21" i="19" s="1"/>
  <c r="L19" i="19"/>
  <c r="M19" i="19"/>
  <c r="M11" i="19"/>
  <c r="N14" i="19"/>
  <c r="L15" i="19"/>
  <c r="N19" i="19"/>
  <c r="P9" i="19"/>
  <c r="D9" i="19" s="1"/>
  <c r="S12" i="19"/>
  <c r="CL9" i="19"/>
  <c r="N13" i="19"/>
  <c r="J15" i="19"/>
  <c r="L17" i="19"/>
  <c r="I19" i="19"/>
  <c r="I23" i="19"/>
  <c r="X9" i="19"/>
  <c r="L9" i="19" s="1"/>
  <c r="M12" i="19"/>
  <c r="I14" i="19"/>
  <c r="I16" i="19"/>
  <c r="H22" i="19"/>
  <c r="W23" i="19"/>
  <c r="K23" i="19" s="1"/>
  <c r="J14" i="19"/>
  <c r="O22" i="19"/>
  <c r="C22" i="19" s="1"/>
  <c r="W22" i="19"/>
  <c r="K22" i="19" s="1"/>
  <c r="W14" i="19"/>
  <c r="K14" i="19" s="1"/>
  <c r="W16" i="19"/>
  <c r="K16" i="19" s="1"/>
  <c r="I13" i="19"/>
  <c r="L14" i="19"/>
  <c r="H15" i="19"/>
  <c r="H20" i="19"/>
  <c r="N23" i="19"/>
  <c r="H17" i="19"/>
  <c r="R9" i="19"/>
  <c r="F9" i="19" s="1"/>
  <c r="U9" i="19"/>
  <c r="N11" i="19"/>
  <c r="M22" i="19"/>
  <c r="T9" i="19"/>
  <c r="H9" i="19" s="1"/>
  <c r="O14" i="19"/>
  <c r="C14" i="19" s="1"/>
  <c r="H14" i="19"/>
  <c r="Q9" i="19"/>
  <c r="E9" i="19" s="1"/>
  <c r="O11" i="19"/>
  <c r="C11" i="19" s="1"/>
  <c r="M15" i="19"/>
  <c r="O15" i="19"/>
  <c r="C15" i="19" s="1"/>
  <c r="W15" i="19"/>
  <c r="K15" i="19" s="1"/>
  <c r="O18" i="19"/>
  <c r="C18" i="19" s="1"/>
  <c r="W18" i="19"/>
  <c r="K18" i="19" s="1"/>
  <c r="L18" i="19"/>
  <c r="M20" i="19"/>
  <c r="O20" i="19"/>
  <c r="C20" i="19" s="1"/>
  <c r="H11" i="19"/>
  <c r="AK9" i="19"/>
  <c r="CD9" i="19"/>
  <c r="DV9" i="19"/>
  <c r="O12" i="19"/>
  <c r="C12" i="19" s="1"/>
  <c r="BJ9" i="19"/>
  <c r="CP9" i="19"/>
  <c r="I17" i="19"/>
  <c r="J23" i="19"/>
  <c r="I11" i="19"/>
  <c r="DZ9" i="19"/>
  <c r="S16" i="19"/>
  <c r="G16" i="19" s="1"/>
  <c r="O16" i="19"/>
  <c r="C16" i="19" s="1"/>
  <c r="M16" i="19"/>
  <c r="S17" i="19"/>
  <c r="G17" i="19" s="1"/>
  <c r="O21" i="19"/>
  <c r="C21" i="19" s="1"/>
  <c r="W21" i="19"/>
  <c r="K21" i="19" s="1"/>
  <c r="L21" i="19"/>
  <c r="M23" i="19"/>
  <c r="O23" i="19"/>
  <c r="C23" i="19" s="1"/>
  <c r="BZ9" i="19"/>
  <c r="M21" i="19"/>
  <c r="AG9" i="19"/>
  <c r="N16" i="19"/>
  <c r="S23" i="19"/>
  <c r="G23" i="19" s="1"/>
  <c r="BA9" i="19"/>
  <c r="Y9" i="19"/>
  <c r="M9" i="19" s="1"/>
  <c r="M10" i="19"/>
  <c r="O10" i="19"/>
  <c r="C10" i="19" s="1"/>
  <c r="W10" i="19"/>
  <c r="J10" i="19"/>
  <c r="DJ9" i="19"/>
  <c r="AA9" i="19"/>
  <c r="W13" i="19"/>
  <c r="K13" i="19" s="1"/>
  <c r="L13" i="19"/>
  <c r="DN9" i="19"/>
  <c r="O19" i="19"/>
  <c r="C19" i="19" s="1"/>
  <c r="I20" i="19"/>
  <c r="S14" i="19"/>
  <c r="G14" i="19" s="1"/>
  <c r="S13" i="19"/>
  <c r="G13" i="19" s="1"/>
  <c r="CH9" i="19"/>
  <c r="W19" i="19"/>
  <c r="K19" i="19" s="1"/>
  <c r="S19" i="19"/>
  <c r="G19" i="19" s="1"/>
  <c r="Z9" i="19"/>
  <c r="N9" i="19" s="1"/>
  <c r="N10" i="19"/>
  <c r="BR9" i="19"/>
  <c r="H12" i="19"/>
  <c r="ED9" i="19"/>
  <c r="N18" i="19"/>
  <c r="S18" i="19"/>
  <c r="G18" i="19" s="1"/>
  <c r="J19" i="19"/>
  <c r="L20" i="19"/>
  <c r="W20" i="19"/>
  <c r="K20" i="19" s="1"/>
  <c r="S20" i="19"/>
  <c r="G20" i="19" s="1"/>
  <c r="J20" i="19"/>
  <c r="S22" i="19"/>
  <c r="G22" i="19" s="1"/>
  <c r="S11" i="19"/>
  <c r="G11" i="19" s="1"/>
  <c r="BF9" i="19"/>
  <c r="BN9" i="19"/>
  <c r="BV9" i="19"/>
  <c r="CT9" i="19"/>
  <c r="S10" i="19"/>
  <c r="G10" i="19" s="1"/>
  <c r="W11" i="19"/>
  <c r="K11" i="19" s="1"/>
  <c r="O13" i="19"/>
  <c r="C13" i="19" s="1"/>
  <c r="I9" i="19" l="1"/>
  <c r="G12" i="19"/>
  <c r="K10" i="19"/>
  <c r="O9" i="19"/>
  <c r="C9" i="19" s="1"/>
  <c r="S9" i="19"/>
  <c r="G9" i="19" s="1"/>
  <c r="W9" i="19"/>
  <c r="K9" i="19" s="1"/>
</calcChain>
</file>

<file path=xl/sharedStrings.xml><?xml version="1.0" encoding="utf-8"?>
<sst xmlns="http://schemas.openxmlformats.org/spreadsheetml/2006/main" count="3542" uniqueCount="629">
  <si>
    <t>№</t>
  </si>
  <si>
    <t xml:space="preserve">Ҳудуд номи </t>
  </si>
  <si>
    <t>ШХВ</t>
  </si>
  <si>
    <t>Бюджет</t>
  </si>
  <si>
    <t>бюджетдан ташқари</t>
  </si>
  <si>
    <t>Жами</t>
  </si>
  <si>
    <t>Амалиёт бўлими</t>
  </si>
  <si>
    <t>Шундан</t>
  </si>
  <si>
    <t>Хоразм вилояти</t>
  </si>
  <si>
    <t>Урганч шахар</t>
  </si>
  <si>
    <t>Хива шахар</t>
  </si>
  <si>
    <t>Бюджет ташкилотлари ҳамда бюджетдан маблағ олувчилар тўғрисида тезкор
М А Ъ Л У М О Т</t>
  </si>
  <si>
    <t>Респуб
-лика
 бюджети</t>
  </si>
  <si>
    <t>Вилоят
 бюджети</t>
  </si>
  <si>
    <t>Туман
 (шаҳар)
 бюджети</t>
  </si>
  <si>
    <t>Бюджет ташкилотлари
сони</t>
  </si>
  <si>
    <t>Бюджетдан маблағ олувчилар
сони</t>
  </si>
  <si>
    <t>Фонд
сони</t>
  </si>
  <si>
    <t>Мактабгача таьлим
сони</t>
  </si>
  <si>
    <t>Соғлиқни сақлаш
сони</t>
  </si>
  <si>
    <t>Олий ва Ўрта махсус 
сони</t>
  </si>
  <si>
    <t>Бошқалар
сони</t>
  </si>
  <si>
    <t>Янгибозор туман</t>
  </si>
  <si>
    <t>Янгиариқ туман</t>
  </si>
  <si>
    <t>Шовот туман</t>
  </si>
  <si>
    <t>Хонқа туман</t>
  </si>
  <si>
    <t>Хива туман</t>
  </si>
  <si>
    <t>Хазарасп туман</t>
  </si>
  <si>
    <t>Қўшкўпир туман</t>
  </si>
  <si>
    <t>Гурлан туман</t>
  </si>
  <si>
    <t>Боғот туман</t>
  </si>
  <si>
    <t>Урганч туман</t>
  </si>
  <si>
    <t>Жами хизмат кўрсатиладиган ташкилотлар
сони</t>
  </si>
  <si>
    <t>Вилоят 
бюджети</t>
  </si>
  <si>
    <t>Туман 
(шаҳар)
бюджети</t>
  </si>
  <si>
    <t>Респуб-
лика
бюджети</t>
  </si>
  <si>
    <t>Тупроққалъа тумани</t>
  </si>
  <si>
    <t>Респуб-лика
 бюджети</t>
  </si>
  <si>
    <t>Мудофаа ва ҳуқуқ
сони</t>
  </si>
  <si>
    <t>ДУК 
сони</t>
  </si>
  <si>
    <t>Мактабгача ва мактаб таълими
сони</t>
  </si>
  <si>
    <t>Ҳудуд
номи</t>
  </si>
  <si>
    <t>Туман номи</t>
  </si>
  <si>
    <t>Бюджет ташкилотлари ва бюджет маблағлари олувчилар номи</t>
  </si>
  <si>
    <t>Инн</t>
  </si>
  <si>
    <t>Бюджет
даражаси</t>
  </si>
  <si>
    <t>Соҳаси</t>
  </si>
  <si>
    <t>Ташкилий ҳуқуқий шакли (Бюджет ташкилоти / Бюджетдан маблағ олувчи)</t>
  </si>
  <si>
    <t>Шахсий ҳисоб варақлар
 сони жами</t>
  </si>
  <si>
    <t>Ойлик 
оладиганга 
(1) қўйилади
олмаси (0)</t>
  </si>
  <si>
    <t>Бошқалар</t>
  </si>
  <si>
    <t>Бюджет ташкилоти</t>
  </si>
  <si>
    <t>Бюджетдан маблағ олувчи</t>
  </si>
  <si>
    <t>Мактабгача ва мактаб таълими вазирлиги</t>
  </si>
  <si>
    <t>ДУК</t>
  </si>
  <si>
    <t>Мудофаа ва хуқуқ</t>
  </si>
  <si>
    <t>2-сон касб-хунар мактаби</t>
  </si>
  <si>
    <t>Фермер хужаликларида бухгалтерия хисоби ва хисоботини юритиш маркази</t>
  </si>
  <si>
    <t>Вилоят бюджети</t>
  </si>
  <si>
    <t>Республика бюджети</t>
  </si>
  <si>
    <t>Соғлиқни сақлаш</t>
  </si>
  <si>
    <t>Маҳаллий бюджет</t>
  </si>
  <si>
    <t>Фонд</t>
  </si>
  <si>
    <t>Боғот тумани</t>
  </si>
  <si>
    <t>Богот туман 2-сон касб-хунар мактаби</t>
  </si>
  <si>
    <t>Богот енгил саноат техникуми</t>
  </si>
  <si>
    <t>Богот туман 1-сон касб-хунар мактаби</t>
  </si>
  <si>
    <t> Хоразм вилояти Боғот тумани айрим фанлар чуқур ўрганиладиган ихтисослаштирилган мактаб-интернати</t>
  </si>
  <si>
    <t> Хоразм вилояти Боғот туман 3-сон айрим фанлар чуқур ўрганиладиган ихтисослаштирилган мактаб-интернати</t>
  </si>
  <si>
    <t> Богот тумани олимпия ва миллий спорт турлари буйича ихтисослаштирилган мактаб-интернати</t>
  </si>
  <si>
    <t> Богот туман Хокимлиги</t>
  </si>
  <si>
    <t> Богот туман Молия булими</t>
  </si>
  <si>
    <t> Богот туман Давлат санитария-эпидемиологик осойишталик агентлиги</t>
  </si>
  <si>
    <t> Богот туман Тиббиёт бирлашмаси</t>
  </si>
  <si>
    <t> Богот туман Ветеринария булими</t>
  </si>
  <si>
    <t> Богот тумани ирригация булими</t>
  </si>
  <si>
    <t> Богот тумани Ободонлаштириш бошкармаси</t>
  </si>
  <si>
    <t> Богот туман Ахборот Кутубхона Маркази</t>
  </si>
  <si>
    <t> Богот туман Маданият ишлари булими</t>
  </si>
  <si>
    <t> Богот туман Болалар ва ўсмирлар спорт мактаби</t>
  </si>
  <si>
    <t> Халк таълими булими марказлаштирилган молия-бухгалтерия хизматлари булими</t>
  </si>
  <si>
    <t> Боғот туман 4-сон Болалар мусиқа ва санъат мактаби</t>
  </si>
  <si>
    <t> "Бандликка кумаклашиш ва ахолини ижтимоий мухофаза килиш маркази"</t>
  </si>
  <si>
    <t> Богот туман Давлат Солик Инспексияси</t>
  </si>
  <si>
    <t> Богот туман 14 сон Болалар мусика мактаби</t>
  </si>
  <si>
    <t> Богот туман хайвонлар касалликлари ташхиси ва озик-овкат махсулотлари хавфсизлиги давлат маркази</t>
  </si>
  <si>
    <t> Богот туман Мудофаа ишлари булими</t>
  </si>
  <si>
    <t>Богот тумани фермер дехкон хужаликлари ва томорка ер эгалари кенгаши хузуридаги фермер хужаликларида бухгалтерия хисоби ва хисоботни юритиш маркази</t>
  </si>
  <si>
    <t>Xalq Deputatlari Bogot tuman kengashi kotibiyati</t>
  </si>
  <si>
    <t>Гурлан тумани</t>
  </si>
  <si>
    <t>Гурлан туман 2-сон касб-хунар мактаби</t>
  </si>
  <si>
    <t> Гурлан Мудофаа ишлари булими</t>
  </si>
  <si>
    <t> Корамази-Киличбой ирригация тизими бошкармаси</t>
  </si>
  <si>
    <t> Хоразм вилояти Гурлан туман 43-сонли айрим фанлар чуқур ўрганиладиган ихтисослаштирилган мактаб-интернати</t>
  </si>
  <si>
    <t> Гурлан туман Хокимияти</t>
  </si>
  <si>
    <t> Гурлан туман молия булими</t>
  </si>
  <si>
    <t> Гурлан тумани Маданият булими</t>
  </si>
  <si>
    <t> Ветеринария булими</t>
  </si>
  <si>
    <t> Гурлан туман Ободонлаштириш бошкармаси</t>
  </si>
  <si>
    <t> Гурлан туман марказий шифохонаси</t>
  </si>
  <si>
    <t> Гурлан туман Давлат санитария эпидемиология назорат маркази</t>
  </si>
  <si>
    <t> Гурлан тумани ахборот-кутубхона маркази</t>
  </si>
  <si>
    <t> Гурлан тумани Болалар ва усмирлар спорт мактаби</t>
  </si>
  <si>
    <t> Гурлан туман Халк таълими булими-Марказлашган</t>
  </si>
  <si>
    <t> Гурлан туман бандликка кумаклашиш маркази</t>
  </si>
  <si>
    <t>Гурлан туман 1-сон касб-хунар мактаби</t>
  </si>
  <si>
    <t> 9-сон болалар мусика ва санъат мактаби</t>
  </si>
  <si>
    <t>Гурлан туман 3-сон касб-хунар мактаби</t>
  </si>
  <si>
    <t> Гурлан тумани хайвонлар касалликлари ташхиси ва озик-овкат махсулотлари хавфсизлиги давлат маркази</t>
  </si>
  <si>
    <t>Гурлан туман фермер дехкон хужаликлари ва томорка эгалари кенгаши хузуридаги фермер хужаликларида бухгалтерия хисоби ва хисоботини юритиш маркази</t>
  </si>
  <si>
    <t>Гурлан тумани Куниктирма маркази</t>
  </si>
  <si>
    <t>Гурлан тумани Давлат солик инспекцияси</t>
  </si>
  <si>
    <t>Халк депутатлари Гурлан тумани Кенгаши котибияти</t>
  </si>
  <si>
    <t>Шоличилик илмий тадқиқот институти Хоразм филиали</t>
  </si>
  <si>
    <t>Сабзавот, полиз экинлари ва картошкачилик илмий тадқиқот институти Хоразм илмий тажриба станцияси</t>
  </si>
  <si>
    <t>Қўшкўпир тумани</t>
  </si>
  <si>
    <t>Кушкупир туман 1-сон касб-хунар мактаби</t>
  </si>
  <si>
    <t>Кушкупир сув хужалиги ва мелиорация коллежи</t>
  </si>
  <si>
    <t>Кушкупир туман 2-сон касб-хунар мактаби</t>
  </si>
  <si>
    <t> Кушкупир мудофаа ишлари булими</t>
  </si>
  <si>
    <t> Хоразм вилояти Кўшкўпир туман 1-сон айрим фанлар чукур урганиладиган ихтисослаштирилган мактаб-интернати</t>
  </si>
  <si>
    <t> Кушкупир туман Хокимлиги</t>
  </si>
  <si>
    <t> Кушкупир туман Молия булими</t>
  </si>
  <si>
    <t> Кушкупир туман Хокимият хузуридаги Ободонлаштиришбошкармаси</t>
  </si>
  <si>
    <t> Кушкупир туман Ветеринария булими</t>
  </si>
  <si>
    <t> Кушкупир туман хайвонлар касалликлари ташхиси ва озиқ-овқат маҳсулотлари хавфсизлиги давлат марказлари</t>
  </si>
  <si>
    <t> Кушкупир тумани ирригация булими</t>
  </si>
  <si>
    <t> Кушкупир туман Тиббиёт бирлашмаси</t>
  </si>
  <si>
    <t> Кушкупир туман Давлат санитария эпидемиология назорат маркази</t>
  </si>
  <si>
    <t> Кушкупир туман Маданият булими</t>
  </si>
  <si>
    <t> Кушкупир тумани болалар ва усмирлар спорт мактаби</t>
  </si>
  <si>
    <t> Кушкупир туман Халк таълими булими ХТБ марказлашган бухгалтерия</t>
  </si>
  <si>
    <t> Кушкупир тумани бандликка кумаклашувчи ижтимоий мухофаза килиш маркази</t>
  </si>
  <si>
    <t> Кушкупир туман 10-сон болалар мусика мактаби</t>
  </si>
  <si>
    <t> Кушкупир туман Ахборот-кутибхона маркази</t>
  </si>
  <si>
    <t> Кушкупир туман Давлат солик инспекцияси</t>
  </si>
  <si>
    <t>Кушкупир тумани "Куникма маркази"</t>
  </si>
  <si>
    <t>Кушкупир туман фермер, деxкон хужаликлари ва томорка ер эгалари кенгаши хузуридаги фермер хужаликларида бухгалтерия хисоби ва хисоботини юритиш маркази</t>
  </si>
  <si>
    <t>Халк Депутатлари Кушкупир туман Кенгаши котибияти</t>
  </si>
  <si>
    <t>Кушкупир касб-хунарга укитиш МАРКАЗИ</t>
  </si>
  <si>
    <t>Тупроққалъа туман</t>
  </si>
  <si>
    <t> Туямуйин гидроузелини ишлатиш бошкармаси</t>
  </si>
  <si>
    <t> ГУП Пятнаксувкурилишинвест</t>
  </si>
  <si>
    <t>Тупроккальа туман касб-хунар мактаби</t>
  </si>
  <si>
    <t> Тупроккала тумани хокимлиги</t>
  </si>
  <si>
    <t> Тупроккала тумани хокимлиги молия булими</t>
  </si>
  <si>
    <t> Тупроккала тумани Хайвонлар касалликлари ташхиси ва озик-овкат махсулотлари хавфсизлиги давлат маркази</t>
  </si>
  <si>
    <t> Хоразм вилояти Тупроккала тумани Ирригация булими</t>
  </si>
  <si>
    <t> Хоразм вилояти Тупроккала тумани Ободонлаштириш бошкармаси</t>
  </si>
  <si>
    <t> Тупроккала тумани Тиббиёт бирлашмаси Давлат Корхонаси</t>
  </si>
  <si>
    <t> Хоразм вилояти Тупроккала тумани Давлат Санитария Эпидемиология Осаишталик Маркази</t>
  </si>
  <si>
    <t> Тупроккала тумани 1-сон болалар-усмирлар спорт мактаби</t>
  </si>
  <si>
    <t> Хоразм вилояти Тупроккала тумани Маданият булими</t>
  </si>
  <si>
    <t> Хоразм вилояти Тупроккала тумани Халк талими булими</t>
  </si>
  <si>
    <t> Тупроккала тумани Ахоли бандлигига кумаклашиш маркази</t>
  </si>
  <si>
    <t>Тупроккалъа туман мудофаа ишлари блими</t>
  </si>
  <si>
    <t> Тупроккалъа туман давлат солик инспекцияси</t>
  </si>
  <si>
    <t> Тупроккала тумани 6-сон болалар мусика ва санат мактаби</t>
  </si>
  <si>
    <t>Питнак шахар Ветеринария булими</t>
  </si>
  <si>
    <t>Фермер хужаликларида Бухгалтерия хисоби ва хисоботини юритиш маркази</t>
  </si>
  <si>
    <t>Халк депутатлари Тупроккала туман кенгаши котибияти</t>
  </si>
  <si>
    <t>Амударе Чапкиргок химоя дамба бошкармаси</t>
  </si>
  <si>
    <t>TUPROQQAL`A KASB-HUNARGA O`QITISH MARKAZI</t>
  </si>
  <si>
    <t>Урганч ахборот технологиялари техникуми</t>
  </si>
  <si>
    <t> Урганч туман 2-сон касб-хунар мактаби</t>
  </si>
  <si>
    <t>Урганч агротехнологиялар техникуми</t>
  </si>
  <si>
    <t> Урганч тумани Мудофаа ишлари буйича бўлими</t>
  </si>
  <si>
    <t> Хоразм вилояти Урганч туман 45-сонли айрим фанлар чукур ўрганиладиган ихтисослаштирилган мактаб-интернати</t>
  </si>
  <si>
    <t> Урганч тумани Хокимлиги</t>
  </si>
  <si>
    <t> Урганч туман Хокимлигининг молия булими</t>
  </si>
  <si>
    <t> Урганч тумани Ободонлаштириш бошкармаси</t>
  </si>
  <si>
    <t> Урганч туман ветеринария бўлими</t>
  </si>
  <si>
    <t> Урганч туман Ирригация булими</t>
  </si>
  <si>
    <t> Урганч тумани Куп тармокли поликлиникаси</t>
  </si>
  <si>
    <t> Урганч туман Давлат санитария эпидемиология назорат маркази</t>
  </si>
  <si>
    <t> Урганч т. ХТБ - марказлашган бухгалтерия</t>
  </si>
  <si>
    <t> Урганч туман 1-сон касб-хунар мактаби</t>
  </si>
  <si>
    <t> Хоразм вилояти Урганч туман Давлат солик инспекцияси</t>
  </si>
  <si>
    <t> Урганч тумани Маданият ва спорт ишлари булими</t>
  </si>
  <si>
    <t> 11-сон К.Хоразмий номли болалар мусика мактаби</t>
  </si>
  <si>
    <t> Хоразм вилояти Юридик коллежи</t>
  </si>
  <si>
    <t> Урганч туман ахборот-кутубхона маркази</t>
  </si>
  <si>
    <t> Урганч туман Болалар ва усмирлар спорт мактаби</t>
  </si>
  <si>
    <t> Урганч тумани бандликка кумаклашиш маркази</t>
  </si>
  <si>
    <t> Урганч туман 18-сон Болалар мусика ва санъат мактаби</t>
  </si>
  <si>
    <t>Урганч туманида фермер, дехкон хужаликлари ва томорка ер эгалари кенгаши хузуридаги фермер хужаликларида бухгалтерия хисоби ва хислботни юритиш маркази</t>
  </si>
  <si>
    <t>збек-Туркман дустлик уйи ва улли ховли мажмуаси дирекцияс</t>
  </si>
  <si>
    <t>Урганч ихтисослаштирилган маком санъат мактаб интернати</t>
  </si>
  <si>
    <t>Халк депутатлари Урганч туман Кенгаши котибияти</t>
  </si>
  <si>
    <t>Узбекистон шоличилик илмий тадкикот илимгохи Хоразм филиали</t>
  </si>
  <si>
    <t>Урганч Абу Али Ибн Сино номидаги жамоат саломатлиги техникуми</t>
  </si>
  <si>
    <t>1-сон касб хунар мактаби</t>
  </si>
  <si>
    <t>Урганч транспорт коллежи</t>
  </si>
  <si>
    <t> Урганч курилиш касб-хунар коллежи</t>
  </si>
  <si>
    <t> Урганч шахар Хокимлиги</t>
  </si>
  <si>
    <t> Урганч шахар молия булими</t>
  </si>
  <si>
    <t> Урганч шахар Тиббиёт бирлашмаси марказлашган бухгалтерия хизмати</t>
  </si>
  <si>
    <t> Урганч шахар Ветеринария булими</t>
  </si>
  <si>
    <t> Урганч шахар Ободонлаштириш бошкармаси</t>
  </si>
  <si>
    <t> Урганч шахар Маданият булими</t>
  </si>
  <si>
    <t> Урганч шахар Болалар ва усмирлар спорт мактаби</t>
  </si>
  <si>
    <t> Урганч шахар Халк таълими булими марказлашган бухгалтерия</t>
  </si>
  <si>
    <t> Урганч шахар бандликка кумаклашиш маркази</t>
  </si>
  <si>
    <t> Урганч шаҳар 1-сон Болалар мусиқа мактаби</t>
  </si>
  <si>
    <t> Урганч шаҳар 2-сон Болалар мусиқа мактаби</t>
  </si>
  <si>
    <t> Урганч шаҳар 3-сон Болалар мусиқа мактаби</t>
  </si>
  <si>
    <t> Хоразм вилояти Урганч шахар солик инспекцияси</t>
  </si>
  <si>
    <t> Урганч шахар санитария эпидемиологик Осойишталик маркази</t>
  </si>
  <si>
    <t>УрДУ хузуридаги Урганч хизмат курсатиш ва сервис техникуми</t>
  </si>
  <si>
    <t>Узбекистон Республикаси Вазирлар Махкамаси хузуридаги Сув муаммолари илмий-тадкикот маркази</t>
  </si>
  <si>
    <t>Urganch shahar ISHGA MARHAMAT MONOMARKAZI</t>
  </si>
  <si>
    <t>Халк депутатлари Урганч шахар Кенгаши Котибияти</t>
  </si>
  <si>
    <t>Урганч шахар (Амалиёт)</t>
  </si>
  <si>
    <t> Узбекистон пахтачилик илмий тадкикот институти Хоразм филиали</t>
  </si>
  <si>
    <t>Пиллачилик ва коракулчиликни ривожлантириш бошкармаси</t>
  </si>
  <si>
    <t> Тошкент тиббиет академияси Урганч филиали академик лицейи</t>
  </si>
  <si>
    <t> Судлар фаолиятини таъминлаш департаменти Хоразм вилояти худудий бўлими</t>
  </si>
  <si>
    <t> УзР Бош прокуратураси хузуридаги СВОЖЖДЛКК департаменти Хоразм вилоят бошкармаси</t>
  </si>
  <si>
    <t> ГУП Хорезмсувкурилишинвест</t>
  </si>
  <si>
    <t> Амударе хавзаси сув хужалиги бирлашмаси</t>
  </si>
  <si>
    <t> Амударё ХСХБ Давлатлараро Амударё иригатиция каналлари бошкармаси</t>
  </si>
  <si>
    <t> Узбекистон Республикаси кишлок хужалиги илмий ишлаб-чикариш марказининг Хоразм вилоят булими</t>
  </si>
  <si>
    <t> Хоразм гидрометерология бошкармаси</t>
  </si>
  <si>
    <t> Клиника Ургенчского филиала Ташкентской медицинской академии</t>
  </si>
  <si>
    <t> Урганч давлат университети академик лицейи</t>
  </si>
  <si>
    <t> Тошкент Тиббиёт Академияси Урганч филиали</t>
  </si>
  <si>
    <t> Ургенчский филиал Ташкентского университета информационных технологий</t>
  </si>
  <si>
    <t> Урганч давлат университети хузуридаги халк таълими ходимларини кайта тайёрлаш ва уларнинг малакасини ошириш худудий маркази</t>
  </si>
  <si>
    <t> Урганч Давлат Университети</t>
  </si>
  <si>
    <t> УзР УЖКХКВ "Сув таъминоти ва окава сув курилиши ИК" ДУК Хоразм вилоят худ бошкармаси</t>
  </si>
  <si>
    <t>Хоразм вилоят Молия бош бошкармаси</t>
  </si>
  <si>
    <t> Хоразм вилояти хокимлигининг Расмий мехмонлар қабуллар уйи</t>
  </si>
  <si>
    <t> Урганч тумани Сув йуллари Чолиш техника булими</t>
  </si>
  <si>
    <t> Хоразм вилоят силга карши курашиш диспансери</t>
  </si>
  <si>
    <t> Республика Ихтисослаштирилган Кардиология маркази Хоразм филиали</t>
  </si>
  <si>
    <t> Хоразм вилоят Наркология диспансери</t>
  </si>
  <si>
    <t> Хоразм вилояти хокимияти</t>
  </si>
  <si>
    <t> Хоразм вилояти буйича Газначилик бошкармаси</t>
  </si>
  <si>
    <t> Вилоят Маданият ва спорт ишлари бошкармаси</t>
  </si>
  <si>
    <t>Узбекистон Республикаси Махалла ва оилани куллаб кувватлаш вазирлиги хузуридаги Айолларни реабилитатция килиш ва мослаштириш Республика марказининг Хоразм вилояти худудий булими</t>
  </si>
  <si>
    <t> Хоразм вилояти Мудофаа ишлари бошкармаси Молиявий ва моддий техника таъминоти булими</t>
  </si>
  <si>
    <t> Урганч шахар Мудофаа ишлари буйича булими</t>
  </si>
  <si>
    <t> Хоразм вилояти хокимлигининг Сафарбарлик эхтиёт мулклари Махсус базаси</t>
  </si>
  <si>
    <t> Хоразм вилояти адлия бошкармаси шахарлар ва туманлар адлия бўлимлари</t>
  </si>
  <si>
    <t> Узбекистон Республикаси хусусийлаштирилган корхоналарга кумаклашиш ва ракобатни ривожлантириш давлат кумитаси Хоразм вилояти худудий бошкамаси</t>
  </si>
  <si>
    <t> Хоразм вилоят Инвестициялар буича бош бошкармаси</t>
  </si>
  <si>
    <t> Агросаноат мажмуи устидан назорат килиш инспекцияси Хоразм вилояти худудий бошкармаси</t>
  </si>
  <si>
    <t> Хоразм вилояти Ветеринария ва чорвачиликни ривожлантириш бошкармаси</t>
  </si>
  <si>
    <t> "Узбекчорванасл" агентлиги Хоразм вилояти худудий "Чорванасл" маркази</t>
  </si>
  <si>
    <t> Хоразм вилоят хайвонлар касалликлари ташхиси ва озик-овкат махсулотлари хавфсизлиги давлат маркази</t>
  </si>
  <si>
    <t> Хоразм давлат урмон хужалиги</t>
  </si>
  <si>
    <t> Амударёчапкиргоч ирригация тизимлари хавза бошкармаси кошидаги Хоразм мериоратив экспедицияси</t>
  </si>
  <si>
    <t> Чапкиргок Амударё ирригация тизимлари хавза бошкармаси</t>
  </si>
  <si>
    <t> Шовот-Куловот ирригация тизими бошкармаси</t>
  </si>
  <si>
    <t> Чапкиргок Амударё ИТХБ хузуридаги Насос станцияси ва Энергетика бошкармаси</t>
  </si>
  <si>
    <t> Хоразм вилоят усимликлар карантини давлат инспекцияси</t>
  </si>
  <si>
    <t> Хоразм вилояти кишлок хўжалиги бошкармаси</t>
  </si>
  <si>
    <t> Узбекистон Республикаси Автомобиль йуллари кумитаси Хоразм вилояти худудий бошкармаси</t>
  </si>
  <si>
    <t> Хоразм вилоят махсус фойдаланиш-монтаж Давлат корхонаси</t>
  </si>
  <si>
    <t> Узбекистон Республикаси Транспорт вазирлиги Хоразм вилоят транспорт бошкармаси</t>
  </si>
  <si>
    <t> Хоразм вилояти Туризмни ривожлантириш департамети</t>
  </si>
  <si>
    <t> Вилоят Ер ресурслари ва давлат кадастри бошкармаси</t>
  </si>
  <si>
    <t> Монополияга карши курашиш кумитасининг Хоразм вилояти худудий бошкармаси</t>
  </si>
  <si>
    <t> Хоразм вилояти Экология ва атроф-мухитни мухофаза килиш бошкармаси</t>
  </si>
  <si>
    <t> Хоразм вилояти уй-жой коммунал хизмат курсатиш бошкармаси</t>
  </si>
  <si>
    <t> Вилоят болалар стоматология поликлиникаси</t>
  </si>
  <si>
    <t> Хоразм Вилояти "Она ва бола" Скрининг маркази</t>
  </si>
  <si>
    <t> Республика ахоли репродуктив саломатлиги марказининг Хоразм вилояти филиали</t>
  </si>
  <si>
    <t> Республика шошилинч тиббий ердам илмий маркази Хоразм филиали</t>
  </si>
  <si>
    <t> Вилоят кон куйиш маркази</t>
  </si>
  <si>
    <t> Хоразм вилоят куп тармокли тиббиет маркази</t>
  </si>
  <si>
    <t> Вилоят болалар куп тармокли тиббиёт маркази</t>
  </si>
  <si>
    <t> Хоразм вилоят тери-таносил касалликлари диспансери</t>
  </si>
  <si>
    <t> Республика ихтисослаштирилган онкология ва радиология илмий-амалий тиббиёт маркази Хоразм филиали</t>
  </si>
  <si>
    <t> Хоразм вилоят эндокринология диспансери</t>
  </si>
  <si>
    <t> Хоразм вилояти юкумли касалликлар шифохонаси</t>
  </si>
  <si>
    <t> Хоразм вилоят рухий асаб касалликлар диспансери</t>
  </si>
  <si>
    <t> Республика ихтисослоштирилган куз микрохирургия маркази Хоразм филиали</t>
  </si>
  <si>
    <t> Республика ихтисослаштирилган урология маркази Хоразм филиали</t>
  </si>
  <si>
    <t> Хоразм вилоят Перинатал маркази</t>
  </si>
  <si>
    <t> Хоразм вилоят болалар сил касалликлари санаторияси</t>
  </si>
  <si>
    <t> Хоразм вилоят Санитария-эпидемиологик осойишталик маркази</t>
  </si>
  <si>
    <t> Вилоят согликни саклаш бошкармаси</t>
  </si>
  <si>
    <t> Вилоят ОИТСга карши курашиш маркази маркази</t>
  </si>
  <si>
    <t> Хоразм ВССБ суд тиббий экспертиза бюроси</t>
  </si>
  <si>
    <t> Хоразм вил. Паталого-анатомик экспертиза бюроси</t>
  </si>
  <si>
    <t>Худудий электр тармоклари АЖ Хоразм худудий филиали</t>
  </si>
  <si>
    <t> "Соглом авлод" Амбуланс кучма бригадаси</t>
  </si>
  <si>
    <t> Хоразм ВССБнинг 2-булими</t>
  </si>
  <si>
    <t> Хоразм вилояти илмий-тиббиёт кутубхонаси</t>
  </si>
  <si>
    <t> Хоразм вил ахборот-кутубхона маркази</t>
  </si>
  <si>
    <t> Вилоят "Кузи ожизлар махсус ахборот-ресурс маркази"</t>
  </si>
  <si>
    <t> Ўзбекистон замонавий санъат музейи</t>
  </si>
  <si>
    <t> Вилоят академик ва халк бадиий жамоа</t>
  </si>
  <si>
    <t> Хоразм вилоят мусикали драма театри</t>
  </si>
  <si>
    <t> Жисмоний тарбия ва спорт бошкармасига карашли гимнастика спорт турларига ихтисослаштирилган болалар-ўсмирлар спорт мактаби</t>
  </si>
  <si>
    <t> Жисмоний тарбия ва спорт бошкармасига карашли спорт ўйинлари ва енгил атлетикага ихтисослаштирилган болалар-ўсмирлар спорт мактаби</t>
  </si>
  <si>
    <t> Жисмоний тарбия ва спорт бошкармасига карашли сув спортига ихтисослаштирилган болалар-ўсмирлар спорт мактаби</t>
  </si>
  <si>
    <t> Жисмоний тарбия ва спорт бошкармасига яккама-якка кураш спорт турларига ихтисослаштирилган болалар ва ўсмирлар спорт мактаби</t>
  </si>
  <si>
    <t> Маьнавият ва маърифат маркази Хоразм вилоят бўлими</t>
  </si>
  <si>
    <t> Хоразм вилоят матбуот ва ахборот бошкармаси</t>
  </si>
  <si>
    <t> Хоразм вилояти Халк таълими бошкармаси</t>
  </si>
  <si>
    <t> 93-сон санатория туридаги скалиоз ва унинг турдош булган касалликлари булган болалар учун ихтисослаштирилган давлат мактаб интернат</t>
  </si>
  <si>
    <t> 94-сон санатория туридаги сил касалликлари булган болалар учун ихтисослаштирилган давлат мактаб интернат</t>
  </si>
  <si>
    <t> Урганч шахар Олимпия ва миллий спорт турлари буйича давлат ихтисослаштирилган мактаб интернати</t>
  </si>
  <si>
    <t> Урганч шахар ихтисослаштирилган олимпия захиралари мактаб интернати</t>
  </si>
  <si>
    <t> 96-сон кар болалар махсус мактаб интернати</t>
  </si>
  <si>
    <t> Урганч шахар 32-сонли заиф эшитувчи болалар учун ихтисослаштирилган давлат мактаб интрнати</t>
  </si>
  <si>
    <t> "SOS Ўзбекистон Болалар Маҳаллалари" Уюшмаси Хоразм филиали</t>
  </si>
  <si>
    <t> "Баркамол авлод" вилоят болалар маркази</t>
  </si>
  <si>
    <t> Хоразм вилоят болалар кутубхонаси</t>
  </si>
  <si>
    <t> Хоразм вилояти xокимлиги xузуридаги фукароларнинг ўзини ўзи бошкариш органлари ходимларининг малакасини ошириш бўйича ўкув курси</t>
  </si>
  <si>
    <t> Республика урта тиббиёт ва фармацевт ходимларни малакасини ошириш ва ихтисослаштириш маркази Урганч филиали</t>
  </si>
  <si>
    <t> Вилоят УМКХТ бошкармаси</t>
  </si>
  <si>
    <t> Бюджетдан ташкари Пенсия жамгармаси Хоразм вилоят бошкармаси</t>
  </si>
  <si>
    <t> Бандлик бош бошкармаси</t>
  </si>
  <si>
    <t> Вилоят ногиронларни реабилитация килиш маркази</t>
  </si>
  <si>
    <t> Хоразм вилоят прокуратураси</t>
  </si>
  <si>
    <t> Узбекистон Республикаси Бош прокуратураси хузуридаги Мажбурий ижро бюроси Хоразм вилояти бошкармаси</t>
  </si>
  <si>
    <t> Хоразм вилоят Давлат солик бошкармаси</t>
  </si>
  <si>
    <t> Хоразм вилоят телерадиокомпанияси</t>
  </si>
  <si>
    <t> Хоразм миллий табиат боги</t>
  </si>
  <si>
    <t> Вилоят Архив иши бошкармаси</t>
  </si>
  <si>
    <t> Хоразм Вилоят Давлат архиви</t>
  </si>
  <si>
    <t> Курилиш бош бошкармаси</t>
  </si>
  <si>
    <t> Управление внутренних дел Хорезимской области</t>
  </si>
  <si>
    <t> Хоразм кичик саноат зоналари дирекцияси</t>
  </si>
  <si>
    <t> Урганч шахар ихтисослаштирилган санъат мактаби</t>
  </si>
  <si>
    <t> Хоразм вилояти Урганч шахар 8-сонли айрим фанлар чукур ўрганиладиган ихтисослаштирилган мактаб-интернати</t>
  </si>
  <si>
    <t> Узбекистон Ешлик ЖТСЖ Хоразм вилоят були</t>
  </si>
  <si>
    <t> Хоразм вилояти Урганч шахар Ихтисослаштирилган санъат мактаб-интернати</t>
  </si>
  <si>
    <t> Хоразм вилояти Урганч шаҳар 6-сонли айрим фанлар чуқур ўрганиладиган ихтисослаштирилган мактаб-интернати</t>
  </si>
  <si>
    <t> УБДД УВД Хорезмского областа</t>
  </si>
  <si>
    <t> Хоразм вилояти хокимлиги хузуридаги янги иш уринлари ташкил этишни рагбатлантириш худудий жамгармаси</t>
  </si>
  <si>
    <t>Urganch Davlat Pedagogika Institutining Akademik litseyi</t>
  </si>
  <si>
    <t>Хоразм йўловчи ташишни мониторинг ва назорат қилиш давлат муассасаси</t>
  </si>
  <si>
    <t>Хоразм вилояти Давлат божхона бошқармаси</t>
  </si>
  <si>
    <t>Вилоят кексалар ва ногиронлар уруш ва мехнат фахрийлари санаторийси</t>
  </si>
  <si>
    <t>Хоразм вилояти Фавкулотда вазиятлар бошқармаси</t>
  </si>
  <si>
    <t>УзР ИИВ хузуридаги ЖИЭД олтинчи минтақавий ҳудуд 11 сон тергов хибсхонаси</t>
  </si>
  <si>
    <t>53008 Харбий қисм</t>
  </si>
  <si>
    <t>ИИВнинг Хоразм академик лицейи</t>
  </si>
  <si>
    <t>7260 Харбий қисм</t>
  </si>
  <si>
    <t>Халк депутатлари Хоразм вилояти Кенгаши котибияти</t>
  </si>
  <si>
    <t>Нодавлат нотижорат ташкилотларни куллаб кувватллаш жамоат донди</t>
  </si>
  <si>
    <t>Хоразм давлат урмон-ов хужалиги</t>
  </si>
  <si>
    <t>Вилоят ИИБ пробация булим</t>
  </si>
  <si>
    <t>Бош турган обектлардан самарали фойдаланишни ташкил етиш марказининг Хоразм вилояти худудий бошкармаси</t>
  </si>
  <si>
    <t>Республика тез тиббий рдам маркази Хоразм вилояти филиали</t>
  </si>
  <si>
    <t>Узбекистон давлат хореография академиясининг Урганч филиали</t>
  </si>
  <si>
    <t>Узбекистон Республикаси Иктисодиёт ва камбагалликни кискартириш вазирлиги хузуридаги Тадбиркорликни ривожлантириш агентлигининг Хоразм вилояти буйича ваколатли офиси</t>
  </si>
  <si>
    <t>Урганч ихтисослаштирилган бошлангич ракс санъати мактаб-интернати</t>
  </si>
  <si>
    <t>Урганч Давлат университети хузуридаги Физика-математика ва информатика фанларига ихтисослаштирилган мактаб</t>
  </si>
  <si>
    <t>Хоразм вилояти меъёрлаш-тадқиқот маркази</t>
  </si>
  <si>
    <t>Академик М. Мирзаев номидаги боғдорчилик, узумчилик ва виночилик илмий тадкикот институти Хоразм илмий-тажриба станцияси</t>
  </si>
  <si>
    <t>Хазорасп туман</t>
  </si>
  <si>
    <t>Хазорасп педагогика коллежи</t>
  </si>
  <si>
    <t> Хазорасп туман Хокимлиги</t>
  </si>
  <si>
    <t> Хазорасп туман Молия булими</t>
  </si>
  <si>
    <t> Хазорасп туман Давлат солик инспекцияси</t>
  </si>
  <si>
    <t> Хазорасп туман Ветеринария булими</t>
  </si>
  <si>
    <t> Хазорасп туман ветеринария лабораторияси</t>
  </si>
  <si>
    <t> Хазорасп туман ирригация бўлими</t>
  </si>
  <si>
    <t> Хазорасп туман ободонлаштириш бошкармаси</t>
  </si>
  <si>
    <t> Хазорасп туман Тиббиёт бирлашмаси</t>
  </si>
  <si>
    <t> Хазорасп туман Маданият бўлими</t>
  </si>
  <si>
    <t> Хазорасп туман 1-сон Болалар ва ўсмирлар спорт мактаби</t>
  </si>
  <si>
    <t> Хазорасп туман халк таълими булими марказлашган бухгалтерия</t>
  </si>
  <si>
    <t> Хазорасп тумани бандликка кумаклашиш ва ахолини ижтимоий мухофаза килиш маркази</t>
  </si>
  <si>
    <t> Хазорасп туман 13-сон болалар мусика мактаби</t>
  </si>
  <si>
    <t> Хазорасп туман Давлат санитария эпидемологик осойишталик маркази</t>
  </si>
  <si>
    <t>Хазорасп туман 3-сон касб-хунар мактаби</t>
  </si>
  <si>
    <t>Хазорасп туман 1-сон касб-хунар мактаби</t>
  </si>
  <si>
    <t> Хазорасп тумани Мудофаа ишлари булими</t>
  </si>
  <si>
    <t> Хазорасп туман Ахборот-кутубхона маркази</t>
  </si>
  <si>
    <t>Халк депутатлари Хазорасп туман Кенгаши  котибияти</t>
  </si>
  <si>
    <t> Хива тумани Мудофаа ишлари буйича булими</t>
  </si>
  <si>
    <t> Хива "Мурувват" ногиронлар учун эркаклар интернат уйи</t>
  </si>
  <si>
    <t> Хива туман хокимлиги</t>
  </si>
  <si>
    <t> Хива туман молия булими</t>
  </si>
  <si>
    <t> Хива сан эпид назорат маркази</t>
  </si>
  <si>
    <t> Хива туман Халк таълим булимининг марказлашган бухгалтерияси</t>
  </si>
  <si>
    <t> Хива туман ветеринария булими</t>
  </si>
  <si>
    <t> Хива туман ирригация булими</t>
  </si>
  <si>
    <t> Хива туман ободонлаштириш бошкармаси</t>
  </si>
  <si>
    <t> Хива тиббиёт бирлашмаси</t>
  </si>
  <si>
    <t> Хива туман Ахборот-кутубхона маркази</t>
  </si>
  <si>
    <t> Хива т Бандликка кумаклашиш ва ахолини ижтимоий мухофаза килиш маркази</t>
  </si>
  <si>
    <t> Хива туман Давлат Солик инспекцияси</t>
  </si>
  <si>
    <t>Хива туман касб-хунар мактаби</t>
  </si>
  <si>
    <t> Хива туман хокимлиги маданият ва спорт ишлари булими</t>
  </si>
  <si>
    <t> Болалар ва ўсмирлар спорт мактаби</t>
  </si>
  <si>
    <t> №12 сон М.Харратов мусика мактаби</t>
  </si>
  <si>
    <t>Хива туман фермер хужаликларида бухгалтерияси</t>
  </si>
  <si>
    <t>Каракумская государственная научно-опытная станция</t>
  </si>
  <si>
    <t>Халк депутатлари Хива туман кенгаши котибияти</t>
  </si>
  <si>
    <t> Хоразм Маъмун академияси</t>
  </si>
  <si>
    <t> Хоразм вилояти маданий мерос бошкармаси</t>
  </si>
  <si>
    <t> Огахий номидаги она тили ва адабиёт фанини чукурлаштириб ўкитишга хамда хорижий тилларга ихтисослаштирилган мактаб-интернат</t>
  </si>
  <si>
    <t>Хива шахар касб-хунар мактаби</t>
  </si>
  <si>
    <t>Хива Туризм ва сервис коллежи</t>
  </si>
  <si>
    <t>Хива шарк тиллари ва хизмат курсатиш техникуми</t>
  </si>
  <si>
    <t>Хива кишлок хужалик техникуми</t>
  </si>
  <si>
    <t> Хоразм вилоят Хива тумани давлат архиви</t>
  </si>
  <si>
    <t> Хоразм Вилоят давлат кугирчок театри</t>
  </si>
  <si>
    <t> Хоразм вилояти Хива туман 56-сонли айрим фанлар чуқур ўрганиладиган ихтисослаштирилган мактаб-интернати</t>
  </si>
  <si>
    <t> Хива шахар олимпия ва миллий спорт турлари буйича ихтисослаштирилган мактаб-интернати</t>
  </si>
  <si>
    <t> Хоразм вилояти Хива тумандаги 97-сон вилоят ақли заиф болалар ихтисослаштирилган давлат мактаб - интернат</t>
  </si>
  <si>
    <t> Хива шахар 121-сон махсус кузи ожиз болалар интернат мактаби</t>
  </si>
  <si>
    <t> Хива шахар хокимлиги</t>
  </si>
  <si>
    <t> Хива шахар хокимлигининг молия булими</t>
  </si>
  <si>
    <t> Хива шахар Хайвонлар касалликлари ташхиси ва озик-овкат махсулотлари хавфсизлиги давлат маркази</t>
  </si>
  <si>
    <t> Хива шахар Ободонлаштириш бошкармаси</t>
  </si>
  <si>
    <t> Хива шахар Тиббиёт бирлашмаси</t>
  </si>
  <si>
    <t> Хива шахар санитария-эпидемиологик осойишталик маркази</t>
  </si>
  <si>
    <t> Хива шахар Маданият булими</t>
  </si>
  <si>
    <t> Хива шахар Халк таълими булими марказлашган бухгалтерияси</t>
  </si>
  <si>
    <t> Хива шаҳридаги Президент мактаби</t>
  </si>
  <si>
    <t>Хива тиббиет коллежи</t>
  </si>
  <si>
    <t>Хива педагогика коллежи</t>
  </si>
  <si>
    <t> Хива "Ичан-калъа" музей курикхонаси</t>
  </si>
  <si>
    <t> Хива шахар Бандликка кумаклашиш маркази</t>
  </si>
  <si>
    <t> Хива шахар 5-сон болалар мусика ва санъат мактаби</t>
  </si>
  <si>
    <t> Хива шахар Давлат солиқ инспексияси</t>
  </si>
  <si>
    <t>Халк депутатлари Хива шахар кенгаши котибияти</t>
  </si>
  <si>
    <t> Хива шахар Ветеринария булими</t>
  </si>
  <si>
    <t> Хива шахар Ахборот-кутубхона маркази</t>
  </si>
  <si>
    <t> Хива шахар болалар усмирлар спорт мактаби</t>
  </si>
  <si>
    <t>Хонка туман 1-сон касб-хунар мактаби</t>
  </si>
  <si>
    <t>Хонка туман 3-сон касб-хунар мактаби</t>
  </si>
  <si>
    <t> Хоразм вилояти Хонка тумани давлат архиви</t>
  </si>
  <si>
    <t> Хонка тумани Мудофаа ишлар буйича булими</t>
  </si>
  <si>
    <t> Полвон-Гозовот ирригация тизими бошкармаси</t>
  </si>
  <si>
    <t> Хонка туманидаги болалар санаторияси туридаги ихтисослаштирилган давлат мактаб интернати</t>
  </si>
  <si>
    <t> Хоразм вилояти Хонка туман 48-сонли айрим фанлар чукур ўрганиладиган ихтисослаштирилган мактаб-интернати</t>
  </si>
  <si>
    <t> Хонка туман Хокимлиги</t>
  </si>
  <si>
    <t> Хонка туман Молия булими</t>
  </si>
  <si>
    <t> Хонка туман ирригация булими</t>
  </si>
  <si>
    <t> Хонка туман Ободонлаштириш бошкармаси</t>
  </si>
  <si>
    <t> Хонка туман Тиббиёт бирлашмаси</t>
  </si>
  <si>
    <t> Хонка туман Давлат санитария эпидемиология назорати маркази</t>
  </si>
  <si>
    <t> Хонка туман маданият булими</t>
  </si>
  <si>
    <t> Хонка туман Болалар ва усмирлар спорт мактаби</t>
  </si>
  <si>
    <t> Хонка туман ХТБ марказлашган бухгалтерия</t>
  </si>
  <si>
    <t> Хонка туман Бандликка кумаклашиш ва ахолини ижтимоий мухофаза килиш маркази</t>
  </si>
  <si>
    <t>Хонка педагогика коллежи</t>
  </si>
  <si>
    <t>Узбекистон Республикаси Бандлик ва мехнат муносабатлари вазирлиги Ханка касб хунарга укитиш маркази</t>
  </si>
  <si>
    <t> Хонка Ветеринария булими</t>
  </si>
  <si>
    <t> Хонка туман 7-сонли болалар мусика ва саньат мактаби</t>
  </si>
  <si>
    <t> Хонка туман Давлат Солик инспекцияси</t>
  </si>
  <si>
    <t> Хонка тумани кўниктирма маркази</t>
  </si>
  <si>
    <t> Хонка туман хайвонлар касалликлари ташхиси ва озик-овкат махсулотлари хавфсизлиги давлат маркази</t>
  </si>
  <si>
    <t>Хонка туман Ахборот-Кутубхона маркази</t>
  </si>
  <si>
    <t>Хонка туман 2-сон касб-хунар мактаби</t>
  </si>
  <si>
    <t>Хонка туман фермер хужаликларида бухгалтерия хисоби ва хисоботини юритиш маркази</t>
  </si>
  <si>
    <t>Хонка туманидаги минтакалараро ХОСПИС шифохонаси</t>
  </si>
  <si>
    <t>Халк Депутатлари Хонка туман Кенгаши котибияти</t>
  </si>
  <si>
    <t>Шовот туман 2-сон касб-хунар мактаби</t>
  </si>
  <si>
    <t> Шовот тумани Мудофаа ишлари булими</t>
  </si>
  <si>
    <t> Шовот тумани Хокимлиги</t>
  </si>
  <si>
    <t> Шовот тумани Молия булими</t>
  </si>
  <si>
    <t> Халк таълими булими марказлашган хисобхонаси</t>
  </si>
  <si>
    <t> Шовот туман Ветеринария ва чорвачиликни ривожлантириш булими</t>
  </si>
  <si>
    <t> Шовот туман хайвонлар касалликлари ташхиси ва озик-овкат махсулотлари хавфсизлиги давлат маркази</t>
  </si>
  <si>
    <t> Шовот туман ирригация булими</t>
  </si>
  <si>
    <t> Шовот тумани "Ободонлаштириш бошкармаси"</t>
  </si>
  <si>
    <t> Шовот тумани тиббиёт бирлашмаси</t>
  </si>
  <si>
    <t> Шовот туман санитария эпидемиологик осойишталик маркази</t>
  </si>
  <si>
    <t> Шовот туман ахборот-кутубхона маркази</t>
  </si>
  <si>
    <t> Шовот туман Болалар-усмирлар спорт мактаби</t>
  </si>
  <si>
    <t> Шовот тумани Бандликга кумаклашувчи маркази</t>
  </si>
  <si>
    <t> Шовот тумани 8-сон болалар мусика мактаби</t>
  </si>
  <si>
    <t> Хоразм вилоят Шовот туман 17-сонли болалар мусика ва санъат мактаби</t>
  </si>
  <si>
    <t> Шовот туман Давлат Солик инспекцияси</t>
  </si>
  <si>
    <t>Шовот туман 1-сон касб-хунар мактаби</t>
  </si>
  <si>
    <t> Хоразм вилояти Шовот туман 1-сонли айрим фанлар чуқур ўрганиладиган ихтисослаштирилган мактаб-интернати</t>
  </si>
  <si>
    <t> Шовот туман Хокимлиги Маданият ва спорт ишлари булими</t>
  </si>
  <si>
    <t>Бухгалтерия хисоби ва хисоботини юритиш маркази</t>
  </si>
  <si>
    <t>Шовот туман 2-сонли болалар ва усмирлар спорт мактаби</t>
  </si>
  <si>
    <t>Халк депутатлари Шовот туман кенгаши котибияти</t>
  </si>
  <si>
    <t>Янгиарик туман 2-сон касб-хунар мактаби</t>
  </si>
  <si>
    <t>Янгиарик туман 1-сон касб-хунар мактаби</t>
  </si>
  <si>
    <t> Янгиарик тумани Мудофаа ишлари булими</t>
  </si>
  <si>
    <t> Янгиарик тумани Хокимлиги</t>
  </si>
  <si>
    <t> Янгиарик тумани молия булими</t>
  </si>
  <si>
    <t> Янгиарик тумани Хокимлиги хузуридаги Ветеринария булими</t>
  </si>
  <si>
    <t> Янгиарик тумани хайвонлар касалликлари ташхиси ва озик-овкат махсулотлари хавфсилиги давлат маркази</t>
  </si>
  <si>
    <t> Янгиарик тумани Ирригация булими</t>
  </si>
  <si>
    <t> Янгиарик тумани Хокимлиги хузуридаги Ободонлаштириш бошкармаси</t>
  </si>
  <si>
    <t> Янгиарик тумани тиббиёт бирлашмаси Давлат корхонаси</t>
  </si>
  <si>
    <t> Янгиарик туман санитария-эпидемиологик осойишталик маркази</t>
  </si>
  <si>
    <t> Янгиарик туман Болалар ва усмирлар спорт мактаби</t>
  </si>
  <si>
    <t> Халк таълими булими марказлашган хисобхона булими</t>
  </si>
  <si>
    <t> Янгиарик туман Хокимлигининг Бандликка кумаклашувчи маркази</t>
  </si>
  <si>
    <t> Янгиарик туман 15-сон болалар мусика ва саънат мактаби</t>
  </si>
  <si>
    <t> Янгиарик тумани Давлат Солик Инспекцияси</t>
  </si>
  <si>
    <t> Янгиарик туман Ахборот-кутубхона маркази</t>
  </si>
  <si>
    <t> Янгиарик тумани Маданият булими</t>
  </si>
  <si>
    <t> Янгиарик туман фермер дехкон хужаликлари ва томорка ер эгалари хузуридаги фермер хужаликларида бухгалтерия хисоби ва хисоботини юритиш маркази</t>
  </si>
  <si>
    <t>Янгиарик тумани Хокимлиги хузуридаги Куникма маркази</t>
  </si>
  <si>
    <t>Халк депутатлари Янгиарик туман кенгаши котибияти</t>
  </si>
  <si>
    <t> Янгибозор туман Мудофаа ишлари булими</t>
  </si>
  <si>
    <t> Хоразм вилояти болалар ва усмирлар футбол академияси</t>
  </si>
  <si>
    <t> Янгибозор туман Хокимлиги</t>
  </si>
  <si>
    <t> Янгибозор туман Молия булими</t>
  </si>
  <si>
    <t> Янгибозор тумани Ветеринария ва чорвачиликни ривожлантириш булими</t>
  </si>
  <si>
    <t> Хайвонлар касалликлари ташхиси ва озик овкат махсулотлари хавфсизлиги давлат маркази</t>
  </si>
  <si>
    <t> Янгибозор туман Ирригация булими</t>
  </si>
  <si>
    <t> Янгибозор тумани Ободонлаштириш бошкармаси</t>
  </si>
  <si>
    <t> Янгибозор туман тиббиёт бирлашмаси</t>
  </si>
  <si>
    <t> Янгибозор туман Давлат санитария эпидемиология назорати маркази</t>
  </si>
  <si>
    <t> Янгибозор тумани ахборот-кутубхона маркази</t>
  </si>
  <si>
    <t> Янгибозор туман Маданият булими</t>
  </si>
  <si>
    <t> Янгибозор туман болалар усмирлар спорт мактаби</t>
  </si>
  <si>
    <t> Янгибозор туман Халк таълими булими (Марказлашган хисобхона хизмати)</t>
  </si>
  <si>
    <t> Янгибозор туман Ахоли бандлигига кумаклашиш маркази</t>
  </si>
  <si>
    <t>Янгибозор туман 1-сон касб-хунар мактаби</t>
  </si>
  <si>
    <t> Хоразм вилояти Янгибозор туман давлат солик инспекцияси</t>
  </si>
  <si>
    <t> Хоразм вилоят Янгибозор туман давлат архиви</t>
  </si>
  <si>
    <t> Янгибозор тумани 16-сон болалар мусика ва санъат мактаби</t>
  </si>
  <si>
    <t>Янгибозор педагогика коллежи</t>
  </si>
  <si>
    <t>Yangibozor tuman 2-son sport maktabi davlat muassasasi</t>
  </si>
  <si>
    <t>Янгибозор туман 2-сон касб-хунар мактаби</t>
  </si>
  <si>
    <t>Узбекистон Республикаси Бандлик ва мехнат муносабатлари вазирлиги Янгибозор касб хунарга укитиш маркази</t>
  </si>
  <si>
    <t>Янгибозор тумани фермер дехкон хужаликлари ва томорка ер эгалари кенгаши хузуридаги фермер хужаликларида бухгалтерия хисоби ва хисоботни юритиш маркази</t>
  </si>
  <si>
    <t>Халк депутатлари Янгибозор туман Кенгаши котибияти</t>
  </si>
  <si>
    <t>Ешлар ишлари агентлиги Тупроккалъа туман булими</t>
  </si>
  <si>
    <t>Узбекистон Республикаси шлар ишлари агентлиги Хоразм вилояти бошкармаси</t>
  </si>
  <si>
    <t>Ешлар агентлиги Урганч шахар булими</t>
  </si>
  <si>
    <t>Ешлар ишлари агентлиги Богот туман булими</t>
  </si>
  <si>
    <t>Ешлар ишлари агентлиги Гурлан туман булими</t>
  </si>
  <si>
    <t>Ешлар ишлари Агентлиги Кушкупир туман булими</t>
  </si>
  <si>
    <t>Узбекистон Республикаси Ешлар ишлари агентлиги Урганч туман булими</t>
  </si>
  <si>
    <t>Ozbekiston Respublikasi Yoshlar Ishlari agentligi Hazorasp tuman bolimi</t>
  </si>
  <si>
    <t>Ешлар ишлари агентлиги Хонка туман булими ешлар етакчилари</t>
  </si>
  <si>
    <t>Шовот туман Ешлар ишлари агентлиги</t>
  </si>
  <si>
    <t>Узбекистон Республикаси шлар ишлари агентлиги Янгиарик туман булими</t>
  </si>
  <si>
    <t>Ozbekiston Respublikasi Yoshlar ishlari agentligi Yangibozor tuman bolimi</t>
  </si>
  <si>
    <t>Хива туман ешлар ишлари агентлиги</t>
  </si>
  <si>
    <t>Ешлар ишлари агентлиги Хива шахар булими</t>
  </si>
  <si>
    <t>ПТМА Богот туман ихтисослаштирилган мактаби</t>
  </si>
  <si>
    <t>ПТМА Кушкупир туман ихтисослаштирилган мактаби</t>
  </si>
  <si>
    <t>ПТМА Хазарасп туман ихтисослаштирилган мактаби</t>
  </si>
  <si>
    <t>ПТМА Тупроккалъа туман ихтисослаштирилган мактаби</t>
  </si>
  <si>
    <t>ПТМА Хонка туман ихтисослаштирилган мактаби</t>
  </si>
  <si>
    <t>ПТМА Янгиарик туман ихтисослаштирилган мактаби</t>
  </si>
  <si>
    <t>ПТМА Янгибозор туман ихтисослаштирилган мактаби</t>
  </si>
  <si>
    <t>ПТМА Урганч шахар 1-сон ихтисослаштирилган мактаб-интернати</t>
  </si>
  <si>
    <t>ПТМА Хива шахар 2-сон ихтисослаштирилган мактаби</t>
  </si>
  <si>
    <t>Президент таълим муассасалари агентлигининг Хоразм вилояти худудий блими</t>
  </si>
  <si>
    <t>збекистон Республикаси миллий гвардияси Хоразм вилояти чавандозлар мактаби</t>
  </si>
  <si>
    <t>Вилоят чигиртка ва тут парвонасига карши курашиш</t>
  </si>
  <si>
    <t>Хоразм вилояти оила ва хотин-кизлар бошкармаси</t>
  </si>
  <si>
    <t>Хоразм вилояти Спортни ривожлантириш бош бошкармаси</t>
  </si>
  <si>
    <t>Уз Республикаси кинематография агентлигининг Хоразм вилояти удудий блими</t>
  </si>
  <si>
    <t>Урганч давлат университети хузуридаги Янгиарик курилиш ва транспорт техникуми</t>
  </si>
  <si>
    <t>Урганч давлат педагогика институти</t>
  </si>
  <si>
    <t>Тупрокшунослик ва агрокимвий тадкикотлар институти Хоразм минтакавий булинмаси</t>
  </si>
  <si>
    <t>Давлат тиббий сугуртаси жамгармаси</t>
  </si>
  <si>
    <t>Хазорасп эркин иктисодий зона дирекцияси УК</t>
  </si>
  <si>
    <t>Инжиниринговая компания Службы Единого Заказчика хокимията Хорезмской области</t>
  </si>
  <si>
    <t>Хоразм троллейбус бошкармаси ДУК</t>
  </si>
  <si>
    <t>Хоразм вилояти хокимлиги хузуридаги Ал-Хоразмий мажмуасини барпо этиш ва са1179лаш дирекцияси ДУК</t>
  </si>
  <si>
    <t>Узбекистон Республикаси Ички ишлар Вазирлиги хузуридаги инновация лойихалари ва ахолига сервис хизматлар курсатиш маркази ДУК</t>
  </si>
  <si>
    <t>Хоразм иссиклик манбаи ДУК</t>
  </si>
  <si>
    <t>Хоразм вилояти Архитектура ва курилиш бошбошкармасининг Архитектура-режалаштириш бюроси давлат унитар корхонаси</t>
  </si>
  <si>
    <t>Хоразм минтакавий йулларга буюртмачи хизмати ДУК</t>
  </si>
  <si>
    <t>А.Темур номидаги маданият ва истирохат боги Давлат корхонаси</t>
  </si>
  <si>
    <t>Урганч шахар хокимлиги хузуридаги Жалоладдин Мангуберди Хиебонини кукаламзорлаштириш, ободонлаштириш ва саклаш департаменти Давлат унитар корхонаси</t>
  </si>
  <si>
    <t>Урганч шахар Шовот маданият ва истирохат боги ДУК</t>
  </si>
  <si>
    <t>Хоразм вилояти Урганч шахар манзарали ва мевали дарахтлар, буталар ва гулларни зарарли организмлардан химоя килиш маркази УК</t>
  </si>
  <si>
    <t>Урганч шахар шахсий таркиб хужжатлари давлат архиви</t>
  </si>
  <si>
    <t>Узбекистон Республикаси урмон хужалиги давлат кумитаси Хоразм вилояти худудий яшил худуд унитар корхонаси</t>
  </si>
  <si>
    <t>Урганч ЙМФУК</t>
  </si>
  <si>
    <t>Хоразм Куприклардан фойдаланиш унитар корхонаси</t>
  </si>
  <si>
    <t>Хоразм Йуллардан мунтазам фойдаланиш унитар корхонаси</t>
  </si>
  <si>
    <t>Хоразмйулкукалам унитар корхонаси</t>
  </si>
  <si>
    <t>Хоразм вилояти Тоза худуд ДУК</t>
  </si>
  <si>
    <t>Богот тумани шахсий таркиб хужжатлари давлат архиви</t>
  </si>
  <si>
    <t>Богот туман йуллардан фойдаланиш унитар корхонаси</t>
  </si>
  <si>
    <t>Гурлан тумани шахсий таркиб хужжатлари давлат архиви</t>
  </si>
  <si>
    <t>Гурлан туман йуллардан фойдаланиш унитар корхонаси</t>
  </si>
  <si>
    <t>Кушкупир туман шахсий таркиб хужжатлари давлат архиви</t>
  </si>
  <si>
    <t>Кушкупир туман йуллардан фойдаланиш унитар корхонаси</t>
  </si>
  <si>
    <t>Урганч туман шахсий таркиб хужжатлари давлат архиви</t>
  </si>
  <si>
    <t>Урганч туман йуллардан фойдаланиш унитар корхонаси</t>
  </si>
  <si>
    <t>Жайхун йуллардан мунтазам фойдаланиш унитар корхона</t>
  </si>
  <si>
    <t>Хоразм инновацион технопарки дирексияси Давлат унитар корхонаси</t>
  </si>
  <si>
    <t>Хазорасп туман шахсий таркиб хужжатлари давлат архиви</t>
  </si>
  <si>
    <t>1202азорасп тумани курилиш булими 1203узуридаги ишлаб чикариш булими ДК</t>
  </si>
  <si>
    <t>Хозарасп туман йуллардан фойдаланиш унитар корхонаси</t>
  </si>
  <si>
    <t>Хонка туман шахсий таркиб хужжатлари давлат архиви</t>
  </si>
  <si>
    <t>Хонка туман йуллардан фойдаланиш унитар корхонаси</t>
  </si>
  <si>
    <t>Шовот туман шахсий таркиб хужжатлари давлат архиви</t>
  </si>
  <si>
    <t>Шовот туман йуллардан фойдаланиш унитар корхонаси</t>
  </si>
  <si>
    <t>Янгиарик туман шахсий таркиб хужжатлари давлат архиви</t>
  </si>
  <si>
    <t>Янгиарик туман йуллардан фойдаланиш унитар корхонаси</t>
  </si>
  <si>
    <t>Янгибозор туман шахсий таркиб хужжатлари давлат архиви</t>
  </si>
  <si>
    <t>Янгибозор туман йуллардан фойдаланиш унитар корхонаси</t>
  </si>
  <si>
    <t>Хива тумани шахсий таркиб хужжатлари давлат архиви</t>
  </si>
  <si>
    <t>Хива туман йуллардан фойдаланиш унитар корхонаси</t>
  </si>
  <si>
    <t>Нуруллабой маданият ва истирохат боги ДУК</t>
  </si>
  <si>
    <t>Хивадренаж пудрат давлат корхонаси</t>
  </si>
  <si>
    <t>Транспорт Вазирлиги хузуридаги автомобил йуллари кумитаси Хоразм вилояти автомобил йуллари бош бошкармаси таркибида Хива шахар минтакавий йуллардан фойдаланиш унитар корхонаси</t>
  </si>
  <si>
    <t>Тупроккалъа туман хокимлиги хузуридаги Тупроккалъа агроинвест буюртмачи корхонаси</t>
  </si>
  <si>
    <t>Тупроккалъа туман йуллардан фойдаланиш унитар корхонаси</t>
  </si>
  <si>
    <t>Гурлан Мудофаа ишлари булими</t>
  </si>
  <si>
    <t>Урганч тумани Мудофаа ишлари буйича блими</t>
  </si>
  <si>
    <t>Богот туман Мудофаа ишлари булими</t>
  </si>
  <si>
    <t>Кушкупир мудофаа ишлари булими</t>
  </si>
  <si>
    <t>Хазорасп тумани Мудофаа ишлари булими</t>
  </si>
  <si>
    <t>Хива тумани Мудофаа ишлари  буйича булими</t>
  </si>
  <si>
    <t>Шовот тумани Мудофаа ишлари булими</t>
  </si>
  <si>
    <t>Янгиарик тумани Мудофаа ишлари булими</t>
  </si>
  <si>
    <t>Янгибозор туман Мудофаа ишлари булими</t>
  </si>
  <si>
    <t>Олий ва ўрта махсус таълими</t>
  </si>
  <si>
    <t>ПТМА Хива шахар 1-сон ихтисослаштирилган мактаби</t>
  </si>
  <si>
    <t>Ijtimoiy himoya milliy agentligining Xorazm viloyati boshqarmasi</t>
  </si>
  <si>
    <t>310617174</t>
  </si>
  <si>
    <t>Сув хжалиги объектлари хавфсизлигини ва сувдан фойдаланишни назорат килиш инспекцияси Хоразм вилояти бошкармаси давлат муассасаси</t>
  </si>
  <si>
    <t>узбек миллий маком санъати марказининг Хоразм вилояти худудий булими</t>
  </si>
  <si>
    <t xml:space="preserve">                               жадвал №1</t>
  </si>
  <si>
    <t>15.01.2024 йил ҳолатида</t>
  </si>
  <si>
    <t>Таркибидаги ташкилотлар сони</t>
  </si>
  <si>
    <t>Мактаб</t>
  </si>
  <si>
    <t>Боғча</t>
  </si>
  <si>
    <r>
      <t xml:space="preserve">Марказлашган ҳисобхоналар таркибидаги ташкилотлар сони
</t>
    </r>
    <r>
      <rPr>
        <b/>
        <sz val="14"/>
        <color rgb="FFFF0000"/>
        <rFont val="Arial"/>
        <family val="2"/>
        <charset val="204"/>
      </rPr>
      <t>(мактаб, боғча ва тиббиёт)</t>
    </r>
  </si>
  <si>
    <t>шундан</t>
  </si>
  <si>
    <t>Тиббиёт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</si>
</sst>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20"/>
      <color rgb="FF002060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b/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1" fillId="2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/>
    <xf numFmtId="0" fontId="14" fillId="0" borderId="2" xfId="0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2" fillId="3" borderId="20" xfId="0" applyFont="1" applyFill="1" applyBorder="1" applyAlignment="1"/>
    <xf numFmtId="0" fontId="2" fillId="3" borderId="4" xfId="0" applyFont="1" applyFill="1" applyBorder="1" applyAlignment="1"/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49" fontId="13" fillId="3" borderId="37" xfId="0" applyNumberFormat="1" applyFont="1" applyFill="1" applyBorder="1" applyAlignment="1">
      <alignment horizontal="center" vertical="center" wrapText="1"/>
    </xf>
    <xf numFmtId="49" fontId="13" fillId="3" borderId="38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4"/>
    <cellStyle name="Обычный 3" xfId="3"/>
    <cellStyle name="Финансовый 2" xfId="5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EH24"/>
  <sheetViews>
    <sheetView tabSelected="1" view="pageBreakPreview" zoomScale="70" zoomScaleNormal="70" zoomScaleSheetLayoutView="7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H16" sqref="H16"/>
    </sheetView>
  </sheetViews>
  <sheetFormatPr defaultRowHeight="15" outlineLevelRow="1" outlineLevelCol="1" x14ac:dyDescent="0.25"/>
  <cols>
    <col min="1" max="1" width="5.28515625" style="1" bestFit="1" customWidth="1"/>
    <col min="2" max="2" width="29.7109375" style="1" bestFit="1" customWidth="1"/>
    <col min="3" max="3" width="8.85546875" style="1" bestFit="1" customWidth="1"/>
    <col min="4" max="4" width="10.42578125" style="1" customWidth="1"/>
    <col min="5" max="6" width="10.42578125" style="1" bestFit="1" customWidth="1"/>
    <col min="7" max="14" width="15.28515625" style="1" customWidth="1" outlineLevel="1"/>
    <col min="15" max="15" width="7.140625" style="9" bestFit="1" customWidth="1"/>
    <col min="16" max="18" width="10.42578125" style="1" bestFit="1" customWidth="1"/>
    <col min="19" max="19" width="15.28515625" style="1" customWidth="1" outlineLevel="1"/>
    <col min="20" max="21" width="12.85546875" style="1" customWidth="1" outlineLevel="1"/>
    <col min="22" max="24" width="15.28515625" style="1" customWidth="1" outlineLevel="1"/>
    <col min="25" max="25" width="12.85546875" style="1" customWidth="1" outlineLevel="1"/>
    <col min="26" max="26" width="15.28515625" style="1" customWidth="1" outlineLevel="1"/>
    <col min="27" max="27" width="7.140625" style="1" bestFit="1" customWidth="1"/>
    <col min="28" max="30" width="9.85546875" style="1" bestFit="1" customWidth="1"/>
    <col min="31" max="32" width="9.85546875" style="1" customWidth="1"/>
    <col min="33" max="33" width="12.85546875" style="1" customWidth="1" outlineLevel="1"/>
    <col min="34" max="35" width="10.7109375" style="1" customWidth="1" outlineLevel="1"/>
    <col min="36" max="37" width="12.85546875" style="1" customWidth="1" outlineLevel="1"/>
    <col min="38" max="38" width="10.7109375" style="1" customWidth="1" outlineLevel="1"/>
    <col min="39" max="40" width="12.85546875" style="1" customWidth="1" outlineLevel="1"/>
    <col min="41" max="41" width="9.5703125" style="1" hidden="1" customWidth="1"/>
    <col min="42" max="44" width="10.7109375" style="1" hidden="1" customWidth="1"/>
    <col min="45" max="45" width="12.85546875" style="1" hidden="1" customWidth="1"/>
    <col min="46" max="47" width="10.7109375" style="1" hidden="1" customWidth="1"/>
    <col min="48" max="49" width="12.85546875" style="1" hidden="1" customWidth="1"/>
    <col min="50" max="51" width="10.7109375" style="1" hidden="1" customWidth="1"/>
    <col min="52" max="52" width="12.85546875" style="1" hidden="1" customWidth="1"/>
    <col min="53" max="53" width="7.140625" style="1" bestFit="1" customWidth="1"/>
    <col min="54" max="55" width="9.85546875" style="1" bestFit="1" customWidth="1"/>
    <col min="56" max="56" width="9.7109375" style="1" customWidth="1"/>
    <col min="57" max="57" width="20" style="1" customWidth="1"/>
    <col min="58" max="58" width="12.85546875" style="1" customWidth="1" outlineLevel="1"/>
    <col min="59" max="60" width="10.7109375" style="1" customWidth="1" outlineLevel="1"/>
    <col min="61" max="62" width="12.85546875" style="1" customWidth="1" outlineLevel="1"/>
    <col min="63" max="63" width="10.7109375" style="1" customWidth="1" outlineLevel="1"/>
    <col min="64" max="65" width="12.85546875" style="1" customWidth="1" outlineLevel="1"/>
    <col min="66" max="66" width="7.140625" style="1" bestFit="1" customWidth="1"/>
    <col min="67" max="69" width="9.85546875" style="1" bestFit="1" customWidth="1"/>
    <col min="70" max="71" width="12.85546875" style="1" customWidth="1" outlineLevel="1"/>
    <col min="72" max="73" width="10.7109375" style="1" customWidth="1" outlineLevel="1"/>
    <col min="74" max="75" width="12.85546875" style="1" customWidth="1" outlineLevel="1"/>
    <col min="76" max="77" width="10.7109375" style="1" customWidth="1" outlineLevel="1"/>
    <col min="78" max="78" width="7.140625" style="1" bestFit="1" customWidth="1"/>
    <col min="79" max="81" width="9.85546875" style="1" bestFit="1" customWidth="1"/>
    <col min="82" max="82" width="9.7109375" style="1" customWidth="1" outlineLevel="1"/>
    <col min="83" max="85" width="10.85546875" style="1" customWidth="1" outlineLevel="1"/>
    <col min="86" max="86" width="9.7109375" style="1" customWidth="1" outlineLevel="1"/>
    <col min="87" max="89" width="10.85546875" style="1" customWidth="1" outlineLevel="1"/>
    <col min="90" max="90" width="7.140625" style="1" bestFit="1" customWidth="1"/>
    <col min="91" max="93" width="9.85546875" style="1" bestFit="1" customWidth="1"/>
    <col min="94" max="94" width="15.28515625" style="1" customWidth="1" outlineLevel="1"/>
    <col min="95" max="96" width="12.85546875" style="1" customWidth="1" outlineLevel="1"/>
    <col min="97" max="98" width="15.28515625" style="1" customWidth="1" outlineLevel="1"/>
    <col min="99" max="100" width="12.85546875" style="1" customWidth="1" outlineLevel="1"/>
    <col min="101" max="101" width="15.28515625" style="1" customWidth="1" outlineLevel="1"/>
    <col min="102" max="102" width="7.140625" style="1" bestFit="1" customWidth="1"/>
    <col min="103" max="105" width="9.85546875" style="1" bestFit="1" customWidth="1"/>
    <col min="106" max="113" width="12.85546875" style="1" customWidth="1" outlineLevel="1"/>
    <col min="114" max="114" width="7.140625" style="1" bestFit="1" customWidth="1"/>
    <col min="115" max="117" width="9.85546875" style="1" bestFit="1" customWidth="1"/>
    <col min="118" max="118" width="13" style="1" customWidth="1" outlineLevel="1"/>
    <col min="119" max="119" width="11" style="1" customWidth="1" outlineLevel="1"/>
    <col min="120" max="121" width="10.85546875" style="1" customWidth="1" outlineLevel="1"/>
    <col min="122" max="124" width="13" style="1" customWidth="1" outlineLevel="1"/>
    <col min="125" max="125" width="10.85546875" style="1" customWidth="1" outlineLevel="1"/>
    <col min="126" max="126" width="7.140625" style="1" bestFit="1" customWidth="1"/>
    <col min="127" max="129" width="9.85546875" style="1" bestFit="1" customWidth="1"/>
    <col min="130" max="130" width="13" style="1" customWidth="1" outlineLevel="1"/>
    <col min="131" max="131" width="11" style="1" customWidth="1" outlineLevel="1"/>
    <col min="132" max="133" width="10.85546875" style="1" customWidth="1" outlineLevel="1"/>
    <col min="134" max="136" width="13" style="1" customWidth="1" outlineLevel="1"/>
    <col min="137" max="137" width="10.85546875" style="1" customWidth="1" outlineLevel="1"/>
    <col min="138" max="16384" width="9.140625" style="1"/>
  </cols>
  <sheetData>
    <row r="1" spans="1:137" x14ac:dyDescent="0.25">
      <c r="DV1" s="65" t="s">
        <v>621</v>
      </c>
      <c r="DW1" s="65"/>
      <c r="DX1" s="65"/>
      <c r="DY1" s="65"/>
    </row>
    <row r="2" spans="1:137" ht="48.75" customHeight="1" x14ac:dyDescent="0.2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</row>
    <row r="3" spans="1:137" ht="24.75" customHeight="1" x14ac:dyDescent="0.25">
      <c r="A3" s="66" t="s">
        <v>622</v>
      </c>
      <c r="B3" s="66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</row>
    <row r="4" spans="1:137" ht="23.25" customHeight="1" x14ac:dyDescent="0.25">
      <c r="A4" s="77" t="s">
        <v>0</v>
      </c>
      <c r="B4" s="74" t="s">
        <v>1</v>
      </c>
      <c r="C4" s="55" t="s">
        <v>32</v>
      </c>
      <c r="D4" s="50"/>
      <c r="E4" s="50"/>
      <c r="F4" s="51"/>
      <c r="G4" s="43" t="s">
        <v>2</v>
      </c>
      <c r="H4" s="44"/>
      <c r="I4" s="44"/>
      <c r="J4" s="44"/>
      <c r="K4" s="44"/>
      <c r="L4" s="44"/>
      <c r="M4" s="44"/>
      <c r="N4" s="45"/>
      <c r="O4" s="43" t="s">
        <v>15</v>
      </c>
      <c r="P4" s="44"/>
      <c r="Q4" s="44"/>
      <c r="R4" s="45"/>
      <c r="S4" s="61" t="s">
        <v>7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26"/>
      <c r="CM4" s="26"/>
      <c r="CN4" s="26"/>
      <c r="CO4" s="27"/>
      <c r="CP4" s="26"/>
      <c r="CQ4" s="26"/>
      <c r="CR4" s="26"/>
      <c r="CS4" s="26"/>
      <c r="CT4" s="26"/>
      <c r="CU4" s="26"/>
      <c r="CV4" s="26"/>
      <c r="CW4" s="27"/>
      <c r="CX4" s="42" t="s">
        <v>16</v>
      </c>
      <c r="CY4" s="42"/>
      <c r="CZ4" s="42"/>
      <c r="DA4" s="42"/>
      <c r="DB4" s="37" t="s">
        <v>7</v>
      </c>
      <c r="DC4" s="38"/>
      <c r="DD4" s="38"/>
      <c r="DE4" s="38"/>
      <c r="DF4" s="38"/>
      <c r="DG4" s="38"/>
      <c r="DH4" s="38"/>
      <c r="DI4" s="38"/>
      <c r="DJ4" s="42" t="s">
        <v>17</v>
      </c>
      <c r="DK4" s="42"/>
      <c r="DL4" s="42"/>
      <c r="DM4" s="42"/>
      <c r="DN4" s="43" t="s">
        <v>2</v>
      </c>
      <c r="DO4" s="44"/>
      <c r="DP4" s="44"/>
      <c r="DQ4" s="44"/>
      <c r="DR4" s="44"/>
      <c r="DS4" s="44"/>
      <c r="DT4" s="44"/>
      <c r="DU4" s="45"/>
      <c r="DV4" s="42" t="s">
        <v>39</v>
      </c>
      <c r="DW4" s="42"/>
      <c r="DX4" s="42"/>
      <c r="DY4" s="42"/>
      <c r="DZ4" s="43" t="s">
        <v>2</v>
      </c>
      <c r="EA4" s="44"/>
      <c r="EB4" s="44"/>
      <c r="EC4" s="44"/>
      <c r="ED4" s="44"/>
      <c r="EE4" s="44"/>
      <c r="EF4" s="44"/>
      <c r="EG4" s="45"/>
    </row>
    <row r="5" spans="1:137" s="3" customFormat="1" ht="18.75" customHeight="1" x14ac:dyDescent="0.2">
      <c r="A5" s="78"/>
      <c r="B5" s="75"/>
      <c r="C5" s="71"/>
      <c r="D5" s="72"/>
      <c r="E5" s="72"/>
      <c r="F5" s="73"/>
      <c r="G5" s="57"/>
      <c r="H5" s="58"/>
      <c r="I5" s="58"/>
      <c r="J5" s="58"/>
      <c r="K5" s="58"/>
      <c r="L5" s="58"/>
      <c r="M5" s="58"/>
      <c r="N5" s="59"/>
      <c r="O5" s="57"/>
      <c r="P5" s="58"/>
      <c r="Q5" s="58"/>
      <c r="R5" s="59"/>
      <c r="S5" s="68" t="s">
        <v>2</v>
      </c>
      <c r="T5" s="69"/>
      <c r="U5" s="69"/>
      <c r="V5" s="69"/>
      <c r="W5" s="69"/>
      <c r="X5" s="69"/>
      <c r="Y5" s="69"/>
      <c r="Z5" s="70"/>
      <c r="AA5" s="42" t="s">
        <v>40</v>
      </c>
      <c r="AB5" s="42"/>
      <c r="AC5" s="42"/>
      <c r="AD5" s="42"/>
      <c r="AE5" s="42" t="s">
        <v>623</v>
      </c>
      <c r="AF5" s="42"/>
      <c r="AG5" s="44" t="s">
        <v>2</v>
      </c>
      <c r="AH5" s="44"/>
      <c r="AI5" s="44"/>
      <c r="AJ5" s="44"/>
      <c r="AK5" s="44"/>
      <c r="AL5" s="44"/>
      <c r="AM5" s="44"/>
      <c r="AN5" s="44"/>
      <c r="AO5" s="42" t="s">
        <v>18</v>
      </c>
      <c r="AP5" s="42"/>
      <c r="AQ5" s="42"/>
      <c r="AR5" s="42"/>
      <c r="AS5" s="43" t="s">
        <v>2</v>
      </c>
      <c r="AT5" s="44"/>
      <c r="AU5" s="44"/>
      <c r="AV5" s="44"/>
      <c r="AW5" s="44"/>
      <c r="AX5" s="44"/>
      <c r="AY5" s="44"/>
      <c r="AZ5" s="44"/>
      <c r="BA5" s="42" t="s">
        <v>19</v>
      </c>
      <c r="BB5" s="42"/>
      <c r="BC5" s="42"/>
      <c r="BD5" s="42"/>
      <c r="BE5" s="81" t="s">
        <v>623</v>
      </c>
      <c r="BF5" s="60" t="s">
        <v>2</v>
      </c>
      <c r="BG5" s="42"/>
      <c r="BH5" s="42"/>
      <c r="BI5" s="42"/>
      <c r="BJ5" s="42"/>
      <c r="BK5" s="42"/>
      <c r="BL5" s="42"/>
      <c r="BM5" s="42"/>
      <c r="BN5" s="42" t="s">
        <v>20</v>
      </c>
      <c r="BO5" s="42"/>
      <c r="BP5" s="42"/>
      <c r="BQ5" s="42"/>
      <c r="BR5" s="42" t="s">
        <v>2</v>
      </c>
      <c r="BS5" s="42"/>
      <c r="BT5" s="42"/>
      <c r="BU5" s="42"/>
      <c r="BV5" s="42"/>
      <c r="BW5" s="42"/>
      <c r="BX5" s="42"/>
      <c r="BY5" s="42"/>
      <c r="BZ5" s="43" t="s">
        <v>21</v>
      </c>
      <c r="CA5" s="44"/>
      <c r="CB5" s="44"/>
      <c r="CC5" s="45"/>
      <c r="CD5" s="43" t="s">
        <v>2</v>
      </c>
      <c r="CE5" s="44"/>
      <c r="CF5" s="44"/>
      <c r="CG5" s="44"/>
      <c r="CH5" s="44"/>
      <c r="CI5" s="44"/>
      <c r="CJ5" s="44"/>
      <c r="CK5" s="45"/>
      <c r="CL5" s="43" t="s">
        <v>38</v>
      </c>
      <c r="CM5" s="44"/>
      <c r="CN5" s="44"/>
      <c r="CO5" s="45"/>
      <c r="CP5" s="60" t="s">
        <v>2</v>
      </c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 t="s">
        <v>2</v>
      </c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6"/>
      <c r="DO5" s="47"/>
      <c r="DP5" s="47"/>
      <c r="DQ5" s="47"/>
      <c r="DR5" s="47"/>
      <c r="DS5" s="47"/>
      <c r="DT5" s="47"/>
      <c r="DU5" s="48"/>
      <c r="DV5" s="42"/>
      <c r="DW5" s="42"/>
      <c r="DX5" s="42"/>
      <c r="DY5" s="42"/>
      <c r="DZ5" s="46"/>
      <c r="EA5" s="47"/>
      <c r="EB5" s="47"/>
      <c r="EC5" s="47"/>
      <c r="ED5" s="47"/>
      <c r="EE5" s="47"/>
      <c r="EF5" s="47"/>
      <c r="EG5" s="48"/>
    </row>
    <row r="6" spans="1:137" s="3" customFormat="1" ht="28.5" customHeight="1" x14ac:dyDescent="0.2">
      <c r="A6" s="78"/>
      <c r="B6" s="75"/>
      <c r="C6" s="71"/>
      <c r="D6" s="72"/>
      <c r="E6" s="72"/>
      <c r="F6" s="73"/>
      <c r="G6" s="55" t="s">
        <v>3</v>
      </c>
      <c r="H6" s="50"/>
      <c r="I6" s="50"/>
      <c r="J6" s="51"/>
      <c r="K6" s="55" t="s">
        <v>4</v>
      </c>
      <c r="L6" s="50"/>
      <c r="M6" s="50"/>
      <c r="N6" s="51"/>
      <c r="O6" s="57"/>
      <c r="P6" s="58"/>
      <c r="Q6" s="58"/>
      <c r="R6" s="59"/>
      <c r="S6" s="55" t="s">
        <v>3</v>
      </c>
      <c r="T6" s="50"/>
      <c r="U6" s="50"/>
      <c r="V6" s="51"/>
      <c r="W6" s="55" t="s">
        <v>4</v>
      </c>
      <c r="X6" s="50"/>
      <c r="Y6" s="50"/>
      <c r="Z6" s="51"/>
      <c r="AA6" s="42"/>
      <c r="AB6" s="42"/>
      <c r="AC6" s="42"/>
      <c r="AD6" s="42"/>
      <c r="AE6" s="42"/>
      <c r="AF6" s="42"/>
      <c r="AG6" s="47"/>
      <c r="AH6" s="47"/>
      <c r="AI6" s="47"/>
      <c r="AJ6" s="47"/>
      <c r="AK6" s="47"/>
      <c r="AL6" s="47"/>
      <c r="AM6" s="47"/>
      <c r="AN6" s="47"/>
      <c r="AO6" s="42"/>
      <c r="AP6" s="42"/>
      <c r="AQ6" s="42"/>
      <c r="AR6" s="42"/>
      <c r="AS6" s="46"/>
      <c r="AT6" s="47"/>
      <c r="AU6" s="47"/>
      <c r="AV6" s="47"/>
      <c r="AW6" s="47"/>
      <c r="AX6" s="47"/>
      <c r="AY6" s="47"/>
      <c r="AZ6" s="47"/>
      <c r="BA6" s="42"/>
      <c r="BB6" s="42"/>
      <c r="BC6" s="42"/>
      <c r="BD6" s="42"/>
      <c r="BE6" s="81"/>
      <c r="BF6" s="60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57"/>
      <c r="CA6" s="58"/>
      <c r="CB6" s="58"/>
      <c r="CC6" s="59"/>
      <c r="CD6" s="46"/>
      <c r="CE6" s="47"/>
      <c r="CF6" s="47"/>
      <c r="CG6" s="47"/>
      <c r="CH6" s="47"/>
      <c r="CI6" s="47"/>
      <c r="CJ6" s="47"/>
      <c r="CK6" s="48"/>
      <c r="CL6" s="57"/>
      <c r="CM6" s="58"/>
      <c r="CN6" s="58"/>
      <c r="CO6" s="59"/>
      <c r="CP6" s="60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9" t="s">
        <v>3</v>
      </c>
      <c r="DO6" s="50"/>
      <c r="DP6" s="50"/>
      <c r="DQ6" s="51"/>
      <c r="DR6" s="55" t="s">
        <v>4</v>
      </c>
      <c r="DS6" s="50"/>
      <c r="DT6" s="50"/>
      <c r="DU6" s="51"/>
      <c r="DV6" s="42"/>
      <c r="DW6" s="42"/>
      <c r="DX6" s="42"/>
      <c r="DY6" s="42"/>
      <c r="DZ6" s="49" t="s">
        <v>3</v>
      </c>
      <c r="EA6" s="50"/>
      <c r="EB6" s="50"/>
      <c r="EC6" s="51"/>
      <c r="ED6" s="55" t="s">
        <v>4</v>
      </c>
      <c r="EE6" s="50"/>
      <c r="EF6" s="50"/>
      <c r="EG6" s="51"/>
    </row>
    <row r="7" spans="1:137" s="3" customFormat="1" ht="30.75" customHeight="1" x14ac:dyDescent="0.2">
      <c r="A7" s="78"/>
      <c r="B7" s="75"/>
      <c r="C7" s="56"/>
      <c r="D7" s="53"/>
      <c r="E7" s="53"/>
      <c r="F7" s="54"/>
      <c r="G7" s="56"/>
      <c r="H7" s="53"/>
      <c r="I7" s="53"/>
      <c r="J7" s="54"/>
      <c r="K7" s="56"/>
      <c r="L7" s="53"/>
      <c r="M7" s="53"/>
      <c r="N7" s="54"/>
      <c r="O7" s="46"/>
      <c r="P7" s="47"/>
      <c r="Q7" s="47"/>
      <c r="R7" s="48"/>
      <c r="S7" s="56"/>
      <c r="T7" s="53"/>
      <c r="U7" s="53"/>
      <c r="V7" s="54"/>
      <c r="W7" s="56"/>
      <c r="X7" s="53"/>
      <c r="Y7" s="53"/>
      <c r="Z7" s="54"/>
      <c r="AA7" s="42"/>
      <c r="AB7" s="42"/>
      <c r="AC7" s="42"/>
      <c r="AD7" s="42"/>
      <c r="AE7" s="80" t="s">
        <v>624</v>
      </c>
      <c r="AF7" s="80" t="s">
        <v>625</v>
      </c>
      <c r="AG7" s="63" t="s">
        <v>3</v>
      </c>
      <c r="AH7" s="40"/>
      <c r="AI7" s="40"/>
      <c r="AJ7" s="41"/>
      <c r="AK7" s="39" t="s">
        <v>4</v>
      </c>
      <c r="AL7" s="40"/>
      <c r="AM7" s="40"/>
      <c r="AN7" s="64"/>
      <c r="AO7" s="42"/>
      <c r="AP7" s="42"/>
      <c r="AQ7" s="42"/>
      <c r="AR7" s="42"/>
      <c r="AS7" s="63" t="s">
        <v>3</v>
      </c>
      <c r="AT7" s="40"/>
      <c r="AU7" s="40"/>
      <c r="AV7" s="41"/>
      <c r="AW7" s="39" t="s">
        <v>4</v>
      </c>
      <c r="AX7" s="40"/>
      <c r="AY7" s="40"/>
      <c r="AZ7" s="64"/>
      <c r="BA7" s="42"/>
      <c r="BB7" s="42"/>
      <c r="BC7" s="42"/>
      <c r="BD7" s="42"/>
      <c r="BE7" s="81"/>
      <c r="BF7" s="63" t="s">
        <v>3</v>
      </c>
      <c r="BG7" s="40"/>
      <c r="BH7" s="40"/>
      <c r="BI7" s="41"/>
      <c r="BJ7" s="39" t="s">
        <v>4</v>
      </c>
      <c r="BK7" s="40"/>
      <c r="BL7" s="40"/>
      <c r="BM7" s="41"/>
      <c r="BN7" s="42"/>
      <c r="BO7" s="42"/>
      <c r="BP7" s="42"/>
      <c r="BQ7" s="42"/>
      <c r="BR7" s="63" t="s">
        <v>3</v>
      </c>
      <c r="BS7" s="40"/>
      <c r="BT7" s="40"/>
      <c r="BU7" s="41"/>
      <c r="BV7" s="39" t="s">
        <v>4</v>
      </c>
      <c r="BW7" s="40"/>
      <c r="BX7" s="40"/>
      <c r="BY7" s="41"/>
      <c r="BZ7" s="46"/>
      <c r="CA7" s="47"/>
      <c r="CB7" s="47"/>
      <c r="CC7" s="48"/>
      <c r="CD7" s="42" t="s">
        <v>3</v>
      </c>
      <c r="CE7" s="42"/>
      <c r="CF7" s="42"/>
      <c r="CG7" s="42"/>
      <c r="CH7" s="42" t="s">
        <v>4</v>
      </c>
      <c r="CI7" s="42"/>
      <c r="CJ7" s="42"/>
      <c r="CK7" s="42"/>
      <c r="CL7" s="46"/>
      <c r="CM7" s="47"/>
      <c r="CN7" s="47"/>
      <c r="CO7" s="48"/>
      <c r="CP7" s="63" t="s">
        <v>3</v>
      </c>
      <c r="CQ7" s="40"/>
      <c r="CR7" s="40"/>
      <c r="CS7" s="41"/>
      <c r="CT7" s="39" t="s">
        <v>4</v>
      </c>
      <c r="CU7" s="40"/>
      <c r="CV7" s="40"/>
      <c r="CW7" s="64"/>
      <c r="CX7" s="42"/>
      <c r="CY7" s="42"/>
      <c r="CZ7" s="42"/>
      <c r="DA7" s="42"/>
      <c r="DB7" s="39" t="s">
        <v>3</v>
      </c>
      <c r="DC7" s="40"/>
      <c r="DD7" s="40"/>
      <c r="DE7" s="41"/>
      <c r="DF7" s="39" t="s">
        <v>4</v>
      </c>
      <c r="DG7" s="40"/>
      <c r="DH7" s="40"/>
      <c r="DI7" s="41"/>
      <c r="DJ7" s="42"/>
      <c r="DK7" s="42"/>
      <c r="DL7" s="42"/>
      <c r="DM7" s="42"/>
      <c r="DN7" s="52"/>
      <c r="DO7" s="53"/>
      <c r="DP7" s="53"/>
      <c r="DQ7" s="54"/>
      <c r="DR7" s="56"/>
      <c r="DS7" s="53"/>
      <c r="DT7" s="53"/>
      <c r="DU7" s="54"/>
      <c r="DV7" s="42"/>
      <c r="DW7" s="42"/>
      <c r="DX7" s="42"/>
      <c r="DY7" s="42"/>
      <c r="DZ7" s="52"/>
      <c r="EA7" s="53"/>
      <c r="EB7" s="53"/>
      <c r="EC7" s="54"/>
      <c r="ED7" s="56"/>
      <c r="EE7" s="53"/>
      <c r="EF7" s="53"/>
      <c r="EG7" s="54"/>
    </row>
    <row r="8" spans="1:137" s="3" customFormat="1" ht="65.25" customHeight="1" x14ac:dyDescent="0.2">
      <c r="A8" s="79"/>
      <c r="B8" s="76"/>
      <c r="C8" s="28" t="s">
        <v>5</v>
      </c>
      <c r="D8" s="29" t="s">
        <v>37</v>
      </c>
      <c r="E8" s="29" t="s">
        <v>13</v>
      </c>
      <c r="F8" s="30" t="s">
        <v>14</v>
      </c>
      <c r="G8" s="31" t="s">
        <v>5</v>
      </c>
      <c r="H8" s="29" t="s">
        <v>35</v>
      </c>
      <c r="I8" s="29" t="s">
        <v>33</v>
      </c>
      <c r="J8" s="30" t="s">
        <v>34</v>
      </c>
      <c r="K8" s="31" t="s">
        <v>5</v>
      </c>
      <c r="L8" s="29" t="s">
        <v>35</v>
      </c>
      <c r="M8" s="29" t="s">
        <v>33</v>
      </c>
      <c r="N8" s="30" t="s">
        <v>34</v>
      </c>
      <c r="O8" s="28" t="s">
        <v>5</v>
      </c>
      <c r="P8" s="29" t="s">
        <v>12</v>
      </c>
      <c r="Q8" s="29" t="s">
        <v>13</v>
      </c>
      <c r="R8" s="30" t="s">
        <v>14</v>
      </c>
      <c r="S8" s="31" t="s">
        <v>5</v>
      </c>
      <c r="T8" s="29" t="s">
        <v>35</v>
      </c>
      <c r="U8" s="29" t="s">
        <v>33</v>
      </c>
      <c r="V8" s="30" t="s">
        <v>34</v>
      </c>
      <c r="W8" s="31" t="s">
        <v>5</v>
      </c>
      <c r="X8" s="29" t="s">
        <v>35</v>
      </c>
      <c r="Y8" s="29" t="s">
        <v>33</v>
      </c>
      <c r="Z8" s="30" t="s">
        <v>34</v>
      </c>
      <c r="AA8" s="31" t="s">
        <v>5</v>
      </c>
      <c r="AB8" s="29" t="s">
        <v>35</v>
      </c>
      <c r="AC8" s="29" t="s">
        <v>33</v>
      </c>
      <c r="AD8" s="32" t="s">
        <v>34</v>
      </c>
      <c r="AE8" s="80"/>
      <c r="AF8" s="80"/>
      <c r="AG8" s="31" t="s">
        <v>5</v>
      </c>
      <c r="AH8" s="29" t="s">
        <v>35</v>
      </c>
      <c r="AI8" s="29" t="s">
        <v>33</v>
      </c>
      <c r="AJ8" s="30" t="s">
        <v>34</v>
      </c>
      <c r="AK8" s="31" t="s">
        <v>5</v>
      </c>
      <c r="AL8" s="29" t="s">
        <v>35</v>
      </c>
      <c r="AM8" s="29" t="s">
        <v>33</v>
      </c>
      <c r="AN8" s="30" t="s">
        <v>34</v>
      </c>
      <c r="AO8" s="33" t="s">
        <v>5</v>
      </c>
      <c r="AP8" s="29" t="s">
        <v>35</v>
      </c>
      <c r="AQ8" s="29" t="s">
        <v>33</v>
      </c>
      <c r="AR8" s="29" t="s">
        <v>34</v>
      </c>
      <c r="AS8" s="31" t="s">
        <v>5</v>
      </c>
      <c r="AT8" s="29" t="s">
        <v>35</v>
      </c>
      <c r="AU8" s="29" t="s">
        <v>33</v>
      </c>
      <c r="AV8" s="30" t="s">
        <v>34</v>
      </c>
      <c r="AW8" s="31" t="s">
        <v>5</v>
      </c>
      <c r="AX8" s="29" t="s">
        <v>35</v>
      </c>
      <c r="AY8" s="29" t="s">
        <v>33</v>
      </c>
      <c r="AZ8" s="30" t="s">
        <v>34</v>
      </c>
      <c r="BA8" s="31" t="s">
        <v>5</v>
      </c>
      <c r="BB8" s="29" t="s">
        <v>35</v>
      </c>
      <c r="BC8" s="29" t="s">
        <v>33</v>
      </c>
      <c r="BD8" s="30" t="s">
        <v>34</v>
      </c>
      <c r="BE8" s="81"/>
      <c r="BF8" s="36" t="s">
        <v>5</v>
      </c>
      <c r="BG8" s="29" t="s">
        <v>35</v>
      </c>
      <c r="BH8" s="29" t="s">
        <v>33</v>
      </c>
      <c r="BI8" s="30" t="s">
        <v>34</v>
      </c>
      <c r="BJ8" s="31" t="s">
        <v>5</v>
      </c>
      <c r="BK8" s="29" t="s">
        <v>35</v>
      </c>
      <c r="BL8" s="29" t="s">
        <v>33</v>
      </c>
      <c r="BM8" s="30" t="s">
        <v>34</v>
      </c>
      <c r="BN8" s="29" t="s">
        <v>5</v>
      </c>
      <c r="BO8" s="29" t="s">
        <v>35</v>
      </c>
      <c r="BP8" s="29" t="s">
        <v>33</v>
      </c>
      <c r="BQ8" s="29" t="s">
        <v>34</v>
      </c>
      <c r="BR8" s="31" t="s">
        <v>5</v>
      </c>
      <c r="BS8" s="29" t="s">
        <v>35</v>
      </c>
      <c r="BT8" s="29" t="s">
        <v>33</v>
      </c>
      <c r="BU8" s="30" t="s">
        <v>34</v>
      </c>
      <c r="BV8" s="31" t="s">
        <v>5</v>
      </c>
      <c r="BW8" s="29" t="s">
        <v>35</v>
      </c>
      <c r="BX8" s="29" t="s">
        <v>33</v>
      </c>
      <c r="BY8" s="30" t="s">
        <v>34</v>
      </c>
      <c r="BZ8" s="31" t="s">
        <v>5</v>
      </c>
      <c r="CA8" s="29" t="s">
        <v>35</v>
      </c>
      <c r="CB8" s="29" t="s">
        <v>33</v>
      </c>
      <c r="CC8" s="30" t="s">
        <v>34</v>
      </c>
      <c r="CD8" s="31" t="s">
        <v>5</v>
      </c>
      <c r="CE8" s="29" t="s">
        <v>35</v>
      </c>
      <c r="CF8" s="29" t="s">
        <v>33</v>
      </c>
      <c r="CG8" s="30" t="s">
        <v>34</v>
      </c>
      <c r="CH8" s="31" t="s">
        <v>5</v>
      </c>
      <c r="CI8" s="29" t="s">
        <v>35</v>
      </c>
      <c r="CJ8" s="29" t="s">
        <v>33</v>
      </c>
      <c r="CK8" s="30" t="s">
        <v>34</v>
      </c>
      <c r="CL8" s="29" t="s">
        <v>5</v>
      </c>
      <c r="CM8" s="29" t="s">
        <v>35</v>
      </c>
      <c r="CN8" s="29" t="s">
        <v>33</v>
      </c>
      <c r="CO8" s="30" t="s">
        <v>34</v>
      </c>
      <c r="CP8" s="33" t="s">
        <v>5</v>
      </c>
      <c r="CQ8" s="29" t="s">
        <v>35</v>
      </c>
      <c r="CR8" s="29" t="s">
        <v>33</v>
      </c>
      <c r="CS8" s="30" t="s">
        <v>34</v>
      </c>
      <c r="CT8" s="31" t="s">
        <v>5</v>
      </c>
      <c r="CU8" s="29" t="s">
        <v>35</v>
      </c>
      <c r="CV8" s="29" t="s">
        <v>33</v>
      </c>
      <c r="CW8" s="30" t="s">
        <v>34</v>
      </c>
      <c r="CX8" s="29" t="s">
        <v>5</v>
      </c>
      <c r="CY8" s="29" t="s">
        <v>35</v>
      </c>
      <c r="CZ8" s="29" t="s">
        <v>33</v>
      </c>
      <c r="DA8" s="29" t="s">
        <v>34</v>
      </c>
      <c r="DB8" s="29" t="s">
        <v>5</v>
      </c>
      <c r="DC8" s="29" t="s">
        <v>35</v>
      </c>
      <c r="DD8" s="29" t="s">
        <v>33</v>
      </c>
      <c r="DE8" s="29" t="s">
        <v>34</v>
      </c>
      <c r="DF8" s="31" t="s">
        <v>5</v>
      </c>
      <c r="DG8" s="29" t="s">
        <v>35</v>
      </c>
      <c r="DH8" s="29" t="s">
        <v>33</v>
      </c>
      <c r="DI8" s="30" t="s">
        <v>34</v>
      </c>
      <c r="DJ8" s="31" t="s">
        <v>5</v>
      </c>
      <c r="DK8" s="29" t="s">
        <v>35</v>
      </c>
      <c r="DL8" s="29" t="s">
        <v>33</v>
      </c>
      <c r="DM8" s="30" t="s">
        <v>34</v>
      </c>
      <c r="DN8" s="33" t="s">
        <v>5</v>
      </c>
      <c r="DO8" s="29" t="s">
        <v>35</v>
      </c>
      <c r="DP8" s="29" t="s">
        <v>33</v>
      </c>
      <c r="DQ8" s="30" t="s">
        <v>34</v>
      </c>
      <c r="DR8" s="31" t="s">
        <v>5</v>
      </c>
      <c r="DS8" s="29" t="s">
        <v>35</v>
      </c>
      <c r="DT8" s="29" t="s">
        <v>33</v>
      </c>
      <c r="DU8" s="30" t="s">
        <v>34</v>
      </c>
      <c r="DV8" s="31" t="s">
        <v>5</v>
      </c>
      <c r="DW8" s="29" t="s">
        <v>35</v>
      </c>
      <c r="DX8" s="29" t="s">
        <v>33</v>
      </c>
      <c r="DY8" s="30" t="s">
        <v>34</v>
      </c>
      <c r="DZ8" s="33" t="s">
        <v>5</v>
      </c>
      <c r="EA8" s="29" t="s">
        <v>35</v>
      </c>
      <c r="EB8" s="29" t="s">
        <v>33</v>
      </c>
      <c r="EC8" s="30" t="s">
        <v>34</v>
      </c>
      <c r="ED8" s="31" t="s">
        <v>5</v>
      </c>
      <c r="EE8" s="29" t="s">
        <v>35</v>
      </c>
      <c r="EF8" s="29" t="s">
        <v>33</v>
      </c>
      <c r="EG8" s="30" t="s">
        <v>34</v>
      </c>
    </row>
    <row r="9" spans="1:137" s="2" customFormat="1" ht="43.5" customHeight="1" x14ac:dyDescent="0.3">
      <c r="A9" s="7">
        <v>13</v>
      </c>
      <c r="B9" s="8" t="s">
        <v>8</v>
      </c>
      <c r="C9" s="15">
        <f>+O9+CX9+DJ9+DV9+CL9</f>
        <v>575</v>
      </c>
      <c r="D9" s="15">
        <f>+P9+CY9+DK9+DW9+CM9</f>
        <v>118</v>
      </c>
      <c r="E9" s="15">
        <f>+Q9+CZ9+DL9+DX9+CN9</f>
        <v>238</v>
      </c>
      <c r="F9" s="15">
        <f>+R9+DA9+DM9+DY9+CO9</f>
        <v>219</v>
      </c>
      <c r="G9" s="15">
        <f>+S9+DB9+DN9+DZ9</f>
        <v>1212</v>
      </c>
      <c r="H9" s="15">
        <f>+T9+DC9+DO9+EA9</f>
        <v>297</v>
      </c>
      <c r="I9" s="15">
        <f>+U9+DD9+DP9+EB9</f>
        <v>380</v>
      </c>
      <c r="J9" s="15">
        <f>+V9+DE9+DQ9+EC9</f>
        <v>704</v>
      </c>
      <c r="K9" s="15">
        <f>+W9+DF9+DR9+ED9</f>
        <v>1530</v>
      </c>
      <c r="L9" s="15">
        <f>+X9+DG9+DS9+EE9</f>
        <v>155</v>
      </c>
      <c r="M9" s="15">
        <f>+Y9+DH9+DT9+EF9</f>
        <v>747</v>
      </c>
      <c r="N9" s="15">
        <f>+Z9+DI9+DU9+EG9</f>
        <v>628</v>
      </c>
      <c r="O9" s="18">
        <f>+AA9+AO9+BA9+BN9+CL9+BZ9</f>
        <v>494</v>
      </c>
      <c r="P9" s="19">
        <f>+AB9+AP9+BB9+BO9+CM9+CA9</f>
        <v>59</v>
      </c>
      <c r="Q9" s="19">
        <f>+AC9+AQ9+BC9+BP9+CN9+CB9</f>
        <v>216</v>
      </c>
      <c r="R9" s="19">
        <f>+AD9+AR9+BD9+BQ9+CO9+CC9</f>
        <v>219</v>
      </c>
      <c r="S9" s="16">
        <f>+AG9+AS9+BF9+BR9+CP9+CD9</f>
        <v>1137</v>
      </c>
      <c r="T9" s="16">
        <f>+AH9+AT9+BG9+BS9+CQ9+CE9</f>
        <v>124</v>
      </c>
      <c r="U9" s="16">
        <f>+AI9+AU9+BH9+BT9+CR9+CF9</f>
        <v>315</v>
      </c>
      <c r="V9" s="16">
        <f>+AJ9+AV9+BI9+BU9+CS9+CG9</f>
        <v>698</v>
      </c>
      <c r="W9" s="16">
        <f>+AK9+AW9+BJ9+BV9+CT9+CH9</f>
        <v>1051</v>
      </c>
      <c r="X9" s="16">
        <f>+AL9+AX9+BK9+BW9+CU9+CI9</f>
        <v>106</v>
      </c>
      <c r="Y9" s="16">
        <f>+AM9+AY9+BL9+BX9+CV9+CJ9</f>
        <v>400</v>
      </c>
      <c r="Z9" s="17">
        <f>+AN9+AZ9+BM9+BY9+CW9+CK9</f>
        <v>545</v>
      </c>
      <c r="AA9" s="11">
        <f>SUM(AA10:AA23)</f>
        <v>37</v>
      </c>
      <c r="AB9" s="11">
        <f t="shared" ref="AB9:CX9" si="0">SUM(AB10:AB23)</f>
        <v>2</v>
      </c>
      <c r="AC9" s="11">
        <f t="shared" si="0"/>
        <v>22</v>
      </c>
      <c r="AD9" s="11">
        <f t="shared" si="0"/>
        <v>13</v>
      </c>
      <c r="AE9" s="11">
        <f t="shared" si="0"/>
        <v>528</v>
      </c>
      <c r="AF9" s="11">
        <f t="shared" si="0"/>
        <v>364</v>
      </c>
      <c r="AG9" s="11">
        <f t="shared" si="0"/>
        <v>132</v>
      </c>
      <c r="AH9" s="11">
        <f t="shared" si="0"/>
        <v>29</v>
      </c>
      <c r="AI9" s="11">
        <f t="shared" si="0"/>
        <v>29</v>
      </c>
      <c r="AJ9" s="11">
        <f t="shared" si="0"/>
        <v>74</v>
      </c>
      <c r="AK9" s="11">
        <f t="shared" si="0"/>
        <v>176</v>
      </c>
      <c r="AL9" s="11">
        <f t="shared" si="0"/>
        <v>3</v>
      </c>
      <c r="AM9" s="11">
        <f t="shared" si="0"/>
        <v>27</v>
      </c>
      <c r="AN9" s="11">
        <f t="shared" si="0"/>
        <v>146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  <c r="AT9" s="11">
        <f t="shared" si="0"/>
        <v>0</v>
      </c>
      <c r="AU9" s="11">
        <f t="shared" si="0"/>
        <v>0</v>
      </c>
      <c r="AV9" s="11">
        <f t="shared" si="0"/>
        <v>0</v>
      </c>
      <c r="AW9" s="11">
        <f t="shared" si="0"/>
        <v>0</v>
      </c>
      <c r="AX9" s="11">
        <f t="shared" si="0"/>
        <v>0</v>
      </c>
      <c r="AY9" s="11">
        <f t="shared" si="0"/>
        <v>0</v>
      </c>
      <c r="AZ9" s="11">
        <f t="shared" si="0"/>
        <v>0</v>
      </c>
      <c r="BA9" s="11">
        <f t="shared" si="0"/>
        <v>60</v>
      </c>
      <c r="BB9" s="11">
        <f t="shared" si="0"/>
        <v>1</v>
      </c>
      <c r="BC9" s="11">
        <f t="shared" si="0"/>
        <v>32</v>
      </c>
      <c r="BD9" s="11">
        <f t="shared" si="0"/>
        <v>27</v>
      </c>
      <c r="BE9" s="11">
        <f t="shared" si="0"/>
        <v>128</v>
      </c>
      <c r="BF9" s="11">
        <f t="shared" si="0"/>
        <v>124</v>
      </c>
      <c r="BG9" s="11">
        <f t="shared" si="0"/>
        <v>1</v>
      </c>
      <c r="BH9" s="11">
        <f t="shared" si="0"/>
        <v>39</v>
      </c>
      <c r="BI9" s="11">
        <f t="shared" si="0"/>
        <v>84</v>
      </c>
      <c r="BJ9" s="11">
        <f t="shared" si="0"/>
        <v>264</v>
      </c>
      <c r="BK9" s="11">
        <f t="shared" si="0"/>
        <v>3</v>
      </c>
      <c r="BL9" s="11">
        <f t="shared" si="0"/>
        <v>88</v>
      </c>
      <c r="BM9" s="11">
        <f t="shared" si="0"/>
        <v>173</v>
      </c>
      <c r="BN9" s="11">
        <f t="shared" si="0"/>
        <v>52</v>
      </c>
      <c r="BO9" s="11">
        <f t="shared" si="0"/>
        <v>9</v>
      </c>
      <c r="BP9" s="11">
        <f t="shared" si="0"/>
        <v>43</v>
      </c>
      <c r="BQ9" s="11">
        <f t="shared" si="0"/>
        <v>0</v>
      </c>
      <c r="BR9" s="11">
        <f t="shared" si="0"/>
        <v>70</v>
      </c>
      <c r="BS9" s="11">
        <f t="shared" si="0"/>
        <v>10</v>
      </c>
      <c r="BT9" s="11">
        <f t="shared" si="0"/>
        <v>60</v>
      </c>
      <c r="BU9" s="11">
        <f t="shared" si="0"/>
        <v>0</v>
      </c>
      <c r="BV9" s="11">
        <f t="shared" si="0"/>
        <v>96</v>
      </c>
      <c r="BW9" s="11">
        <f t="shared" si="0"/>
        <v>26</v>
      </c>
      <c r="BX9" s="11">
        <f t="shared" si="0"/>
        <v>68</v>
      </c>
      <c r="BY9" s="11">
        <f t="shared" si="0"/>
        <v>2</v>
      </c>
      <c r="BZ9" s="11">
        <f t="shared" si="0"/>
        <v>324</v>
      </c>
      <c r="CA9" s="11">
        <f t="shared" si="0"/>
        <v>42</v>
      </c>
      <c r="CB9" s="11">
        <f t="shared" si="0"/>
        <v>103</v>
      </c>
      <c r="CC9" s="11">
        <f t="shared" si="0"/>
        <v>179</v>
      </c>
      <c r="CD9" s="11">
        <f t="shared" si="0"/>
        <v>791</v>
      </c>
      <c r="CE9" s="11">
        <f t="shared" si="0"/>
        <v>84</v>
      </c>
      <c r="CF9" s="11">
        <f t="shared" si="0"/>
        <v>167</v>
      </c>
      <c r="CG9" s="11">
        <f t="shared" si="0"/>
        <v>540</v>
      </c>
      <c r="CH9" s="11">
        <f t="shared" si="0"/>
        <v>515</v>
      </c>
      <c r="CI9" s="11">
        <f t="shared" si="0"/>
        <v>74</v>
      </c>
      <c r="CJ9" s="11">
        <f t="shared" si="0"/>
        <v>217</v>
      </c>
      <c r="CK9" s="11">
        <f t="shared" si="0"/>
        <v>224</v>
      </c>
      <c r="CL9" s="11">
        <f t="shared" si="0"/>
        <v>21</v>
      </c>
      <c r="CM9" s="11">
        <f t="shared" si="0"/>
        <v>5</v>
      </c>
      <c r="CN9" s="11">
        <f t="shared" si="0"/>
        <v>16</v>
      </c>
      <c r="CO9" s="11">
        <f t="shared" si="0"/>
        <v>0</v>
      </c>
      <c r="CP9" s="11">
        <f t="shared" si="0"/>
        <v>20</v>
      </c>
      <c r="CQ9" s="11">
        <f t="shared" si="0"/>
        <v>0</v>
      </c>
      <c r="CR9" s="11">
        <f t="shared" si="0"/>
        <v>20</v>
      </c>
      <c r="CS9" s="11">
        <f t="shared" si="0"/>
        <v>0</v>
      </c>
      <c r="CT9" s="11">
        <f t="shared" si="0"/>
        <v>0</v>
      </c>
      <c r="CU9" s="11">
        <f t="shared" si="0"/>
        <v>0</v>
      </c>
      <c r="CV9" s="11">
        <f t="shared" si="0"/>
        <v>0</v>
      </c>
      <c r="CW9" s="11">
        <f t="shared" si="0"/>
        <v>0</v>
      </c>
      <c r="CX9" s="34">
        <f t="shared" si="0"/>
        <v>7</v>
      </c>
      <c r="CY9" s="34">
        <f t="shared" ref="CY9:DI9" si="1">SUM(CY10:CY23)</f>
        <v>7</v>
      </c>
      <c r="CZ9" s="34">
        <f t="shared" si="1"/>
        <v>0</v>
      </c>
      <c r="DA9" s="34">
        <f t="shared" si="1"/>
        <v>0</v>
      </c>
      <c r="DB9" s="13">
        <f t="shared" si="1"/>
        <v>0</v>
      </c>
      <c r="DC9" s="13">
        <f t="shared" si="1"/>
        <v>169</v>
      </c>
      <c r="DD9" s="13">
        <f t="shared" si="1"/>
        <v>0</v>
      </c>
      <c r="DE9" s="13">
        <f t="shared" si="1"/>
        <v>0</v>
      </c>
      <c r="DF9" s="13">
        <f t="shared" si="1"/>
        <v>0</v>
      </c>
      <c r="DG9" s="13">
        <f t="shared" si="1"/>
        <v>0</v>
      </c>
      <c r="DH9" s="13">
        <f t="shared" si="1"/>
        <v>0</v>
      </c>
      <c r="DI9" s="14">
        <f t="shared" si="1"/>
        <v>0</v>
      </c>
      <c r="DJ9" s="11">
        <f t="shared" ref="DJ9:EG9" si="2">SUM(DJ10:DJ23)</f>
        <v>6</v>
      </c>
      <c r="DK9" s="11">
        <f t="shared" si="2"/>
        <v>0</v>
      </c>
      <c r="DL9" s="11">
        <f t="shared" si="2"/>
        <v>6</v>
      </c>
      <c r="DM9" s="11">
        <f t="shared" si="2"/>
        <v>0</v>
      </c>
      <c r="DN9" s="11">
        <f t="shared" si="2"/>
        <v>0</v>
      </c>
      <c r="DO9" s="11">
        <f t="shared" si="2"/>
        <v>0</v>
      </c>
      <c r="DP9" s="11">
        <f t="shared" si="2"/>
        <v>0</v>
      </c>
      <c r="DQ9" s="11">
        <f t="shared" si="2"/>
        <v>0</v>
      </c>
      <c r="DR9" s="11">
        <f t="shared" si="2"/>
        <v>13</v>
      </c>
      <c r="DS9" s="11">
        <f t="shared" si="2"/>
        <v>0</v>
      </c>
      <c r="DT9" s="11">
        <f t="shared" si="2"/>
        <v>13</v>
      </c>
      <c r="DU9" s="11">
        <f t="shared" si="2"/>
        <v>0</v>
      </c>
      <c r="DV9" s="11">
        <f t="shared" si="2"/>
        <v>47</v>
      </c>
      <c r="DW9" s="11">
        <f t="shared" si="2"/>
        <v>47</v>
      </c>
      <c r="DX9" s="11">
        <f t="shared" si="2"/>
        <v>0</v>
      </c>
      <c r="DY9" s="11">
        <f t="shared" si="2"/>
        <v>0</v>
      </c>
      <c r="DZ9" s="11">
        <f t="shared" si="2"/>
        <v>75</v>
      </c>
      <c r="EA9" s="11">
        <f t="shared" si="2"/>
        <v>4</v>
      </c>
      <c r="EB9" s="11">
        <f t="shared" si="2"/>
        <v>65</v>
      </c>
      <c r="EC9" s="11">
        <f t="shared" si="2"/>
        <v>6</v>
      </c>
      <c r="ED9" s="11">
        <f t="shared" si="2"/>
        <v>466</v>
      </c>
      <c r="EE9" s="11">
        <f t="shared" si="2"/>
        <v>49</v>
      </c>
      <c r="EF9" s="11">
        <f t="shared" si="2"/>
        <v>334</v>
      </c>
      <c r="EG9" s="11">
        <f t="shared" si="2"/>
        <v>83</v>
      </c>
    </row>
    <row r="10" spans="1:137" s="10" customFormat="1" ht="20.25" outlineLevel="1" x14ac:dyDescent="0.25">
      <c r="A10" s="5">
        <v>1</v>
      </c>
      <c r="B10" s="8" t="s">
        <v>6</v>
      </c>
      <c r="C10" s="15">
        <f>+O10+CX10+DJ10+DV10+CL10</f>
        <v>165</v>
      </c>
      <c r="D10" s="15">
        <f>+P10+CY10+DK10+DW10+CM10</f>
        <v>44</v>
      </c>
      <c r="E10" s="15">
        <f>+Q10+CZ10+DL10+DX10+CN10</f>
        <v>121</v>
      </c>
      <c r="F10" s="15">
        <f>+R10+DA10+DM10+DY10+CO10</f>
        <v>0</v>
      </c>
      <c r="G10" s="15">
        <f>+S10+DB10+DN10+DZ10</f>
        <v>256</v>
      </c>
      <c r="H10" s="15">
        <f>+T10+DC10+DO10+EA10</f>
        <v>214</v>
      </c>
      <c r="I10" s="15">
        <f>+U10+DD10+DP10+EB10</f>
        <v>198</v>
      </c>
      <c r="J10" s="15">
        <f>+V10+DE10+DQ10+EC10</f>
        <v>0</v>
      </c>
      <c r="K10" s="15">
        <f>+W10+DF10+DR10+ED10</f>
        <v>313</v>
      </c>
      <c r="L10" s="15">
        <f>+X10+DG10+DS10+EE10</f>
        <v>60</v>
      </c>
      <c r="M10" s="15">
        <f>+Y10+DH10+DT10+EF10</f>
        <v>250</v>
      </c>
      <c r="N10" s="15">
        <f>+Z10+DI10+DU10+EG10</f>
        <v>3</v>
      </c>
      <c r="O10" s="18">
        <f>+AA10+AO10+BA10+BN10+CL10+BZ10</f>
        <v>147</v>
      </c>
      <c r="P10" s="19">
        <f>+AB10+AP10+BB10+BO10+CM10+CA10</f>
        <v>35</v>
      </c>
      <c r="Q10" s="19">
        <f>+AC10+AQ10+BC10+BP10+CN10+CB10</f>
        <v>112</v>
      </c>
      <c r="R10" s="19">
        <f>+AD10+AR10+BD10+BQ10+CO10+CC10</f>
        <v>0</v>
      </c>
      <c r="S10" s="16">
        <f>+AG10+AS10+BF10+BR10+CP10+CD10</f>
        <v>256</v>
      </c>
      <c r="T10" s="16">
        <f>+AH10+AT10+BG10+BS10+CQ10+CE10</f>
        <v>58</v>
      </c>
      <c r="U10" s="16">
        <f>+AI10+AU10+BH10+BT10+CR10+CF10</f>
        <v>198</v>
      </c>
      <c r="V10" s="16">
        <f>+AJ10+AV10+BI10+BU10+CS10+CG10</f>
        <v>0</v>
      </c>
      <c r="W10" s="16">
        <f>+AK10+AW10+BJ10+BV10+CT10+CH10</f>
        <v>306</v>
      </c>
      <c r="X10" s="16">
        <f>+AL10+AX10+BK10+BW10+CU10+CI10</f>
        <v>60</v>
      </c>
      <c r="Y10" s="16">
        <f>+AM10+AY10+BL10+BX10+CV10+CJ10</f>
        <v>243</v>
      </c>
      <c r="Z10" s="17">
        <f>+AN10+AZ10+BM10+BY10+CW10+CK10</f>
        <v>3</v>
      </c>
      <c r="AA10" s="11">
        <f t="shared" ref="AA10:AA23" si="3">+AB10+AC10+AD10</f>
        <v>12</v>
      </c>
      <c r="AB10" s="11">
        <v>1</v>
      </c>
      <c r="AC10" s="11">
        <v>11</v>
      </c>
      <c r="AD10" s="11"/>
      <c r="AE10" s="11"/>
      <c r="AF10" s="11"/>
      <c r="AG10" s="11">
        <f t="shared" ref="AG10:AG23" si="4">+AH10+AI10+AJ10</f>
        <v>19</v>
      </c>
      <c r="AH10" s="11">
        <v>1</v>
      </c>
      <c r="AI10" s="11">
        <v>18</v>
      </c>
      <c r="AJ10" s="11"/>
      <c r="AK10" s="11">
        <f t="shared" ref="AK10:AK23" si="5">+AL10+AM10+AN10</f>
        <v>17</v>
      </c>
      <c r="AL10" s="11">
        <v>2</v>
      </c>
      <c r="AM10" s="11">
        <v>15</v>
      </c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>
        <f t="shared" ref="BA10:BA23" si="6">+BB10+BC10+BD10</f>
        <v>32</v>
      </c>
      <c r="BB10" s="11">
        <v>1</v>
      </c>
      <c r="BC10" s="11">
        <v>31</v>
      </c>
      <c r="BD10" s="11"/>
      <c r="BE10" s="11"/>
      <c r="BF10" s="11">
        <f t="shared" ref="BF10:BF23" si="7">+BG10+BH10+BI10</f>
        <v>38</v>
      </c>
      <c r="BG10" s="11">
        <v>1</v>
      </c>
      <c r="BH10" s="11">
        <v>37</v>
      </c>
      <c r="BI10" s="11"/>
      <c r="BJ10" s="11">
        <f t="shared" ref="BJ10:BJ23" si="8">+BK10+BL10+BM10</f>
        <v>90</v>
      </c>
      <c r="BK10" s="11">
        <v>3</v>
      </c>
      <c r="BL10" s="11">
        <v>84</v>
      </c>
      <c r="BM10" s="11">
        <v>3</v>
      </c>
      <c r="BN10" s="11">
        <f t="shared" ref="BN10:BN23" si="9">+BO10+BP10+BQ10</f>
        <v>9</v>
      </c>
      <c r="BO10" s="11">
        <v>9</v>
      </c>
      <c r="BP10" s="11"/>
      <c r="BQ10" s="11"/>
      <c r="BR10" s="11">
        <f t="shared" ref="BR10:BR23" si="10">+BS10+BT10+BU10</f>
        <v>12</v>
      </c>
      <c r="BS10" s="11">
        <v>10</v>
      </c>
      <c r="BT10" s="11">
        <v>2</v>
      </c>
      <c r="BU10" s="11"/>
      <c r="BV10" s="11">
        <f t="shared" ref="BV10:BV23" si="11">+BW10+BX10+BY10</f>
        <v>27</v>
      </c>
      <c r="BW10" s="11">
        <v>26</v>
      </c>
      <c r="BX10" s="11">
        <v>1</v>
      </c>
      <c r="BY10" s="11"/>
      <c r="BZ10" s="11">
        <f>+CA10+CB10+CC10</f>
        <v>83</v>
      </c>
      <c r="CA10" s="11">
        <v>19</v>
      </c>
      <c r="CB10" s="11">
        <v>64</v>
      </c>
      <c r="CC10" s="11"/>
      <c r="CD10" s="11">
        <f>+CE10+CF10+CG10</f>
        <v>177</v>
      </c>
      <c r="CE10" s="11">
        <v>46</v>
      </c>
      <c r="CF10" s="11">
        <v>131</v>
      </c>
      <c r="CG10" s="11"/>
      <c r="CH10" s="11">
        <f>+CI10+CJ10+CK10</f>
        <v>172</v>
      </c>
      <c r="CI10" s="11">
        <v>29</v>
      </c>
      <c r="CJ10" s="11">
        <v>143</v>
      </c>
      <c r="CK10" s="11"/>
      <c r="CL10" s="11">
        <f>+CM10+CN10+CO10</f>
        <v>11</v>
      </c>
      <c r="CM10" s="11">
        <v>5</v>
      </c>
      <c r="CN10" s="11">
        <v>6</v>
      </c>
      <c r="CO10" s="11"/>
      <c r="CP10" s="11">
        <f>+CQ10+CR10+CS10</f>
        <v>10</v>
      </c>
      <c r="CQ10" s="11"/>
      <c r="CR10" s="11">
        <v>10</v>
      </c>
      <c r="CS10" s="11"/>
      <c r="CT10" s="11">
        <f>+CU10+CV10+CW10</f>
        <v>0</v>
      </c>
      <c r="CU10" s="11"/>
      <c r="CV10" s="11"/>
      <c r="CW10" s="11"/>
      <c r="CX10" s="34">
        <f>SUM(CY10:DA10)</f>
        <v>4</v>
      </c>
      <c r="CY10" s="34">
        <v>4</v>
      </c>
      <c r="CZ10" s="34"/>
      <c r="DA10" s="34"/>
      <c r="DB10" s="13"/>
      <c r="DC10" s="13">
        <v>156</v>
      </c>
      <c r="DD10" s="13"/>
      <c r="DE10" s="13"/>
      <c r="DF10" s="13"/>
      <c r="DG10" s="13"/>
      <c r="DH10" s="13"/>
      <c r="DI10" s="14"/>
      <c r="DJ10" s="11">
        <f t="shared" ref="DJ10:DJ23" si="12">+DK10+DL10+DM10</f>
        <v>3</v>
      </c>
      <c r="DK10" s="11"/>
      <c r="DL10" s="11">
        <v>3</v>
      </c>
      <c r="DM10" s="11"/>
      <c r="DN10" s="11">
        <f t="shared" ref="DN10:DN23" si="13">+DO10+DP10+DQ10</f>
        <v>0</v>
      </c>
      <c r="DO10" s="11"/>
      <c r="DP10" s="11"/>
      <c r="DQ10" s="11"/>
      <c r="DR10" s="11">
        <f t="shared" ref="DR10:DR23" si="14">+DS10+DT10+DU10</f>
        <v>7</v>
      </c>
      <c r="DS10" s="11"/>
      <c r="DT10" s="11">
        <v>7</v>
      </c>
      <c r="DU10" s="11"/>
      <c r="DV10" s="11">
        <f t="shared" ref="DV10:DV23" si="15">+DW10+DX10+DY10</f>
        <v>0</v>
      </c>
      <c r="DW10" s="11"/>
      <c r="DX10" s="11"/>
      <c r="DY10" s="11"/>
      <c r="DZ10" s="11">
        <f t="shared" ref="DZ10:DZ23" si="16">+EA10+EB10+EC10</f>
        <v>0</v>
      </c>
      <c r="EA10" s="11"/>
      <c r="EB10" s="11"/>
      <c r="EC10" s="11"/>
      <c r="ED10" s="11">
        <f t="shared" ref="ED10:ED23" si="17">+EE10+EF10+EG10</f>
        <v>0</v>
      </c>
      <c r="EE10" s="11"/>
      <c r="EF10" s="11"/>
      <c r="EG10" s="11"/>
    </row>
    <row r="11" spans="1:137" s="10" customFormat="1" ht="20.25" outlineLevel="1" x14ac:dyDescent="0.25">
      <c r="A11" s="4">
        <v>2</v>
      </c>
      <c r="B11" s="35" t="s">
        <v>9</v>
      </c>
      <c r="C11" s="15">
        <f>+O11+CX11+DJ11+DV11+CL11</f>
        <v>44</v>
      </c>
      <c r="D11" s="15">
        <f>+P11+CY11+DK11+DW11+CM11</f>
        <v>21</v>
      </c>
      <c r="E11" s="15">
        <f>+Q11+CZ11+DL11+DX11+CN11</f>
        <v>8</v>
      </c>
      <c r="F11" s="15">
        <f>+R11+DA11+DM11+DY11+CO11</f>
        <v>15</v>
      </c>
      <c r="G11" s="15">
        <f>+S11+DB11+DN11+DZ11</f>
        <v>146</v>
      </c>
      <c r="H11" s="15">
        <f>+T11+DC11+DO11+EA11</f>
        <v>9</v>
      </c>
      <c r="I11" s="15">
        <f>+U11+DD11+DP11+EB11</f>
        <v>75</v>
      </c>
      <c r="J11" s="15">
        <f>+V11+DE11+DQ11+EC11</f>
        <v>62</v>
      </c>
      <c r="K11" s="15">
        <f>+W11+DF11+DR11+ED11</f>
        <v>510</v>
      </c>
      <c r="L11" s="15">
        <f>+X11+DG11+DS11+EE11</f>
        <v>26</v>
      </c>
      <c r="M11" s="15">
        <f>+Y11+DH11+DT11+EF11</f>
        <v>355</v>
      </c>
      <c r="N11" s="15">
        <f>+Z11+DI11+DU11+EG11</f>
        <v>129</v>
      </c>
      <c r="O11" s="18">
        <f>+AA11+AO11+BA11+BN11+CL11+BZ11</f>
        <v>24</v>
      </c>
      <c r="P11" s="19">
        <f>+AB11+AP11+BB11+BO11+CM11+CA11</f>
        <v>2</v>
      </c>
      <c r="Q11" s="19">
        <f>+AC11+AQ11+BC11+BP11+CN11+CB11</f>
        <v>7</v>
      </c>
      <c r="R11" s="19">
        <f>+AD11+AR11+BD11+BQ11+CO11+CC11</f>
        <v>15</v>
      </c>
      <c r="S11" s="16">
        <f>+AG11+AS11+BF11+BR11+CP11+CD11</f>
        <v>72</v>
      </c>
      <c r="T11" s="16">
        <f>+AH11+AT11+BG11+BS11+CQ11+CE11</f>
        <v>5</v>
      </c>
      <c r="U11" s="16">
        <f>+AI11+AU11+BH11+BT11+CR11+CF11</f>
        <v>10</v>
      </c>
      <c r="V11" s="16">
        <f>+AJ11+AV11+BI11+BU11+CS11+CG11</f>
        <v>57</v>
      </c>
      <c r="W11" s="16">
        <f>+AK11+AW11+BJ11+BV11+CT11+CH11</f>
        <v>70</v>
      </c>
      <c r="X11" s="16">
        <f>+AL11+AX11+BK11+BW11+CU11+CI11</f>
        <v>5</v>
      </c>
      <c r="Y11" s="16">
        <f>+AM11+AY11+BL11+BX11+CV11+CJ11</f>
        <v>19</v>
      </c>
      <c r="Z11" s="17">
        <f>+AN11+AZ11+BM11+BY11+CW11+CK11</f>
        <v>46</v>
      </c>
      <c r="AA11" s="11">
        <f t="shared" si="3"/>
        <v>1</v>
      </c>
      <c r="AB11" s="11"/>
      <c r="AC11" s="11"/>
      <c r="AD11" s="11">
        <v>1</v>
      </c>
      <c r="AE11" s="11">
        <v>29</v>
      </c>
      <c r="AF11" s="11">
        <v>33</v>
      </c>
      <c r="AG11" s="11">
        <f t="shared" si="4"/>
        <v>10</v>
      </c>
      <c r="AH11" s="11">
        <v>2</v>
      </c>
      <c r="AI11" s="11"/>
      <c r="AJ11" s="11">
        <v>8</v>
      </c>
      <c r="AK11" s="11">
        <f t="shared" si="5"/>
        <v>12</v>
      </c>
      <c r="AL11" s="11"/>
      <c r="AM11" s="11"/>
      <c r="AN11" s="11">
        <v>12</v>
      </c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>
        <f t="shared" si="6"/>
        <v>2</v>
      </c>
      <c r="BB11" s="11"/>
      <c r="BC11" s="11"/>
      <c r="BD11" s="11">
        <v>2</v>
      </c>
      <c r="BE11" s="11">
        <v>5</v>
      </c>
      <c r="BF11" s="11">
        <f t="shared" si="7"/>
        <v>5</v>
      </c>
      <c r="BG11" s="11"/>
      <c r="BH11" s="11"/>
      <c r="BI11" s="11">
        <v>5</v>
      </c>
      <c r="BJ11" s="11">
        <f t="shared" si="8"/>
        <v>20</v>
      </c>
      <c r="BK11" s="11"/>
      <c r="BL11" s="11"/>
      <c r="BM11" s="11">
        <v>20</v>
      </c>
      <c r="BN11" s="11">
        <f t="shared" si="9"/>
        <v>7</v>
      </c>
      <c r="BO11" s="11"/>
      <c r="BP11" s="11">
        <v>7</v>
      </c>
      <c r="BQ11" s="11"/>
      <c r="BR11" s="11">
        <f t="shared" si="10"/>
        <v>8</v>
      </c>
      <c r="BS11" s="11"/>
      <c r="BT11" s="11">
        <v>8</v>
      </c>
      <c r="BU11" s="11"/>
      <c r="BV11" s="11">
        <f t="shared" si="11"/>
        <v>14</v>
      </c>
      <c r="BW11" s="11"/>
      <c r="BX11" s="11">
        <v>14</v>
      </c>
      <c r="BY11" s="11"/>
      <c r="BZ11" s="11">
        <f t="shared" ref="BZ11:BZ23" si="18">+CA11+CB11+CC11</f>
        <v>14</v>
      </c>
      <c r="CA11" s="11">
        <v>2</v>
      </c>
      <c r="CB11" s="11"/>
      <c r="CC11" s="11">
        <v>12</v>
      </c>
      <c r="CD11" s="11">
        <f t="shared" ref="CD11:CD23" si="19">+CE11+CF11+CG11</f>
        <v>49</v>
      </c>
      <c r="CE11" s="11">
        <v>3</v>
      </c>
      <c r="CF11" s="11">
        <v>2</v>
      </c>
      <c r="CG11" s="11">
        <v>44</v>
      </c>
      <c r="CH11" s="11">
        <f t="shared" ref="CH11:CH23" si="20">+CI11+CJ11+CK11</f>
        <v>24</v>
      </c>
      <c r="CI11" s="11">
        <v>5</v>
      </c>
      <c r="CJ11" s="11">
        <v>5</v>
      </c>
      <c r="CK11" s="11">
        <v>14</v>
      </c>
      <c r="CL11" s="11">
        <f t="shared" ref="CL11:CL23" si="21">+CM11+CN11+CO11</f>
        <v>0</v>
      </c>
      <c r="CM11" s="11"/>
      <c r="CN11" s="11"/>
      <c r="CO11" s="11"/>
      <c r="CP11" s="11">
        <f t="shared" ref="CP11:CP23" si="22">+CQ11+CR11+CS11</f>
        <v>0</v>
      </c>
      <c r="CQ11" s="11"/>
      <c r="CR11" s="11"/>
      <c r="CS11" s="11"/>
      <c r="CT11" s="11">
        <f t="shared" ref="CT11:CT23" si="23">+CU11+CV11+CW11</f>
        <v>0</v>
      </c>
      <c r="CU11" s="11"/>
      <c r="CV11" s="11"/>
      <c r="CW11" s="11"/>
      <c r="CX11" s="34">
        <f t="shared" ref="CX11:CX23" si="24">SUM(CY11:DA11)</f>
        <v>0</v>
      </c>
      <c r="CY11" s="34"/>
      <c r="CZ11" s="34"/>
      <c r="DA11" s="34"/>
      <c r="DB11" s="13"/>
      <c r="DC11" s="13"/>
      <c r="DD11" s="13"/>
      <c r="DE11" s="13"/>
      <c r="DF11" s="13"/>
      <c r="DG11" s="13"/>
      <c r="DH11" s="13"/>
      <c r="DI11" s="14"/>
      <c r="DJ11" s="11">
        <f t="shared" si="12"/>
        <v>1</v>
      </c>
      <c r="DK11" s="11"/>
      <c r="DL11" s="11">
        <v>1</v>
      </c>
      <c r="DM11" s="11"/>
      <c r="DN11" s="11">
        <f t="shared" si="13"/>
        <v>0</v>
      </c>
      <c r="DO11" s="11"/>
      <c r="DP11" s="11"/>
      <c r="DQ11" s="11"/>
      <c r="DR11" s="11">
        <f t="shared" si="14"/>
        <v>2</v>
      </c>
      <c r="DS11" s="11"/>
      <c r="DT11" s="11">
        <v>2</v>
      </c>
      <c r="DU11" s="11"/>
      <c r="DV11" s="11">
        <f t="shared" si="15"/>
        <v>19</v>
      </c>
      <c r="DW11" s="11">
        <v>19</v>
      </c>
      <c r="DX11" s="11"/>
      <c r="DY11" s="11"/>
      <c r="DZ11" s="11">
        <f t="shared" si="16"/>
        <v>74</v>
      </c>
      <c r="EA11" s="11">
        <v>4</v>
      </c>
      <c r="EB11" s="11">
        <v>65</v>
      </c>
      <c r="EC11" s="11">
        <v>5</v>
      </c>
      <c r="ED11" s="11">
        <f t="shared" si="17"/>
        <v>438</v>
      </c>
      <c r="EE11" s="11">
        <v>21</v>
      </c>
      <c r="EF11" s="11">
        <v>334</v>
      </c>
      <c r="EG11" s="11">
        <v>83</v>
      </c>
    </row>
    <row r="12" spans="1:137" s="10" customFormat="1" ht="20.25" outlineLevel="1" x14ac:dyDescent="0.25">
      <c r="A12" s="4">
        <v>3</v>
      </c>
      <c r="B12" s="35" t="s">
        <v>31</v>
      </c>
      <c r="C12" s="15">
        <f>+O12+CX12+DJ12+DV12+CL12</f>
        <v>34</v>
      </c>
      <c r="D12" s="15">
        <f>+P12+CY12+DK12+DW12+CM12</f>
        <v>7</v>
      </c>
      <c r="E12" s="15">
        <f>+Q12+CZ12+DL12+DX12+CN12</f>
        <v>10</v>
      </c>
      <c r="F12" s="15">
        <f>+R12+DA12+DM12+DY12+CO12</f>
        <v>17</v>
      </c>
      <c r="G12" s="15">
        <f>+S12+DB12+DN12+DZ12</f>
        <v>75</v>
      </c>
      <c r="H12" s="15">
        <f>+T12+DC12+DO12+EA12</f>
        <v>6</v>
      </c>
      <c r="I12" s="15">
        <f>+U12+DD12+DP12+EB12</f>
        <v>11</v>
      </c>
      <c r="J12" s="15">
        <f>+V12+DE12+DQ12+EC12</f>
        <v>58</v>
      </c>
      <c r="K12" s="15">
        <f>+W12+DF12+DR12+ED12</f>
        <v>69</v>
      </c>
      <c r="L12" s="15">
        <f>+X12+DG12+DS12+EE12</f>
        <v>9</v>
      </c>
      <c r="M12" s="15">
        <f>+Y12+DH12+DT12+EF12</f>
        <v>16</v>
      </c>
      <c r="N12" s="15">
        <f>+Z12+DI12+DU12+EG12</f>
        <v>44</v>
      </c>
      <c r="O12" s="18">
        <f>+AA12+AO12+BA12+BN12+CL12+BZ12</f>
        <v>29</v>
      </c>
      <c r="P12" s="19">
        <f>+AB12+AP12+BB12+BO12+CM12+CA12</f>
        <v>3</v>
      </c>
      <c r="Q12" s="19">
        <f>+AC12+AQ12+BC12+BP12+CN12+CB12</f>
        <v>9</v>
      </c>
      <c r="R12" s="19">
        <f>+AD12+AR12+BD12+BQ12+CO12+CC12</f>
        <v>17</v>
      </c>
      <c r="S12" s="16">
        <f>+AG12+AS12+BF12+BR12+CP12+CD12</f>
        <v>75</v>
      </c>
      <c r="T12" s="16">
        <f>+AH12+AT12+BG12+BS12+CQ12+CE12</f>
        <v>6</v>
      </c>
      <c r="U12" s="16">
        <f>+AI12+AU12+BH12+BT12+CR12+CF12</f>
        <v>11</v>
      </c>
      <c r="V12" s="16">
        <f>+AJ12+AV12+BI12+BU12+CS12+CG12</f>
        <v>58</v>
      </c>
      <c r="W12" s="16">
        <f>+AK12+AW12+BJ12+BV12+CT12+CH12</f>
        <v>65</v>
      </c>
      <c r="X12" s="16">
        <f>+AL12+AX12+BK12+BW12+CU12+CI12</f>
        <v>5</v>
      </c>
      <c r="Y12" s="16">
        <f>+AM12+AY12+BL12+BX12+CV12+CJ12</f>
        <v>16</v>
      </c>
      <c r="Z12" s="17">
        <f>+AN12+AZ12+BM12+BY12+CW12+CK12</f>
        <v>44</v>
      </c>
      <c r="AA12" s="11">
        <f t="shared" si="3"/>
        <v>2</v>
      </c>
      <c r="AB12" s="11"/>
      <c r="AC12" s="11">
        <v>1</v>
      </c>
      <c r="AD12" s="11">
        <v>1</v>
      </c>
      <c r="AE12" s="11">
        <v>43</v>
      </c>
      <c r="AF12" s="11">
        <v>27</v>
      </c>
      <c r="AG12" s="11">
        <f t="shared" si="4"/>
        <v>7</v>
      </c>
      <c r="AH12" s="11">
        <v>2</v>
      </c>
      <c r="AI12" s="11">
        <v>1</v>
      </c>
      <c r="AJ12" s="11">
        <v>4</v>
      </c>
      <c r="AK12" s="11">
        <f t="shared" si="5"/>
        <v>14</v>
      </c>
      <c r="AL12" s="11"/>
      <c r="AM12" s="11">
        <v>2</v>
      </c>
      <c r="AN12" s="11">
        <v>12</v>
      </c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>
        <f t="shared" si="6"/>
        <v>2</v>
      </c>
      <c r="BB12" s="11"/>
      <c r="BC12" s="11"/>
      <c r="BD12" s="11">
        <v>2</v>
      </c>
      <c r="BE12" s="11">
        <v>12</v>
      </c>
      <c r="BF12" s="11">
        <f t="shared" si="7"/>
        <v>8</v>
      </c>
      <c r="BG12" s="11"/>
      <c r="BH12" s="11"/>
      <c r="BI12" s="11">
        <v>8</v>
      </c>
      <c r="BJ12" s="11">
        <f t="shared" si="8"/>
        <v>16</v>
      </c>
      <c r="BK12" s="11"/>
      <c r="BL12" s="11"/>
      <c r="BM12" s="11">
        <v>16</v>
      </c>
      <c r="BN12" s="11">
        <f t="shared" si="9"/>
        <v>4</v>
      </c>
      <c r="BO12" s="11"/>
      <c r="BP12" s="11">
        <v>4</v>
      </c>
      <c r="BQ12" s="11"/>
      <c r="BR12" s="11">
        <f t="shared" si="10"/>
        <v>6</v>
      </c>
      <c r="BS12" s="11"/>
      <c r="BT12" s="11">
        <v>6</v>
      </c>
      <c r="BU12" s="11"/>
      <c r="BV12" s="11">
        <f t="shared" si="11"/>
        <v>8</v>
      </c>
      <c r="BW12" s="11"/>
      <c r="BX12" s="11">
        <v>8</v>
      </c>
      <c r="BY12" s="11"/>
      <c r="BZ12" s="11">
        <f t="shared" si="18"/>
        <v>20</v>
      </c>
      <c r="CA12" s="11">
        <v>3</v>
      </c>
      <c r="CB12" s="11">
        <v>3</v>
      </c>
      <c r="CC12" s="11">
        <v>14</v>
      </c>
      <c r="CD12" s="11">
        <f t="shared" si="19"/>
        <v>53</v>
      </c>
      <c r="CE12" s="11">
        <v>4</v>
      </c>
      <c r="CF12" s="11">
        <v>3</v>
      </c>
      <c r="CG12" s="11">
        <v>46</v>
      </c>
      <c r="CH12" s="11">
        <f t="shared" si="20"/>
        <v>27</v>
      </c>
      <c r="CI12" s="11">
        <v>5</v>
      </c>
      <c r="CJ12" s="11">
        <v>6</v>
      </c>
      <c r="CK12" s="11">
        <v>16</v>
      </c>
      <c r="CL12" s="11">
        <f t="shared" si="21"/>
        <v>1</v>
      </c>
      <c r="CM12" s="11"/>
      <c r="CN12" s="11">
        <v>1</v>
      </c>
      <c r="CO12" s="11"/>
      <c r="CP12" s="11">
        <f t="shared" si="22"/>
        <v>1</v>
      </c>
      <c r="CQ12" s="11"/>
      <c r="CR12" s="11">
        <v>1</v>
      </c>
      <c r="CS12" s="11"/>
      <c r="CT12" s="11">
        <f t="shared" si="23"/>
        <v>0</v>
      </c>
      <c r="CU12" s="11"/>
      <c r="CV12" s="11"/>
      <c r="CW12" s="11"/>
      <c r="CX12" s="34">
        <f t="shared" si="24"/>
        <v>0</v>
      </c>
      <c r="CY12" s="34"/>
      <c r="CZ12" s="34"/>
      <c r="DA12" s="34"/>
      <c r="DB12" s="13"/>
      <c r="DC12" s="13"/>
      <c r="DD12" s="13"/>
      <c r="DE12" s="13"/>
      <c r="DF12" s="13"/>
      <c r="DG12" s="13"/>
      <c r="DH12" s="13"/>
      <c r="DI12" s="14"/>
      <c r="DJ12" s="11">
        <f t="shared" si="12"/>
        <v>0</v>
      </c>
      <c r="DK12" s="11"/>
      <c r="DL12" s="11"/>
      <c r="DM12" s="11"/>
      <c r="DN12" s="11">
        <f t="shared" si="13"/>
        <v>0</v>
      </c>
      <c r="DO12" s="11"/>
      <c r="DP12" s="11"/>
      <c r="DQ12" s="11"/>
      <c r="DR12" s="11">
        <f t="shared" si="14"/>
        <v>0</v>
      </c>
      <c r="DS12" s="11"/>
      <c r="DT12" s="11"/>
      <c r="DU12" s="11"/>
      <c r="DV12" s="11">
        <f t="shared" si="15"/>
        <v>4</v>
      </c>
      <c r="DW12" s="11">
        <v>4</v>
      </c>
      <c r="DX12" s="11"/>
      <c r="DY12" s="11"/>
      <c r="DZ12" s="11">
        <f t="shared" si="16"/>
        <v>0</v>
      </c>
      <c r="EA12" s="11"/>
      <c r="EB12" s="11"/>
      <c r="EC12" s="11"/>
      <c r="ED12" s="11">
        <f t="shared" si="17"/>
        <v>4</v>
      </c>
      <c r="EE12" s="11">
        <v>4</v>
      </c>
      <c r="EF12" s="11"/>
      <c r="EG12" s="11"/>
    </row>
    <row r="13" spans="1:137" s="10" customFormat="1" ht="20.25" outlineLevel="1" x14ac:dyDescent="0.25">
      <c r="A13" s="4">
        <v>4</v>
      </c>
      <c r="B13" s="35" t="s">
        <v>30</v>
      </c>
      <c r="C13" s="15">
        <f>+O13+CX13+DJ13+DV13+CL13</f>
        <v>31</v>
      </c>
      <c r="D13" s="15">
        <f>+P13+CY13+DK13+DW13+CM13</f>
        <v>3</v>
      </c>
      <c r="E13" s="15">
        <f>+Q13+CZ13+DL13+DX13+CN13</f>
        <v>10</v>
      </c>
      <c r="F13" s="15">
        <f>+R13+DA13+DM13+DY13+CO13</f>
        <v>18</v>
      </c>
      <c r="G13" s="15">
        <f>+S13+DB13+DN13+DZ13</f>
        <v>72</v>
      </c>
      <c r="H13" s="15">
        <f>+T13+DC13+DO13+EA13</f>
        <v>4</v>
      </c>
      <c r="I13" s="15">
        <f>+U13+DD13+DP13+EB13</f>
        <v>11</v>
      </c>
      <c r="J13" s="15">
        <f>+V13+DE13+DQ13+EC13</f>
        <v>57</v>
      </c>
      <c r="K13" s="15">
        <f>+W13+DF13+DR13+ED13</f>
        <v>49</v>
      </c>
      <c r="L13" s="15">
        <f>+X13+DG13+DS13+EE13</f>
        <v>5</v>
      </c>
      <c r="M13" s="15">
        <f>+Y13+DH13+DT13+EF13</f>
        <v>8</v>
      </c>
      <c r="N13" s="15">
        <f>+Z13+DI13+DU13+EG13</f>
        <v>36</v>
      </c>
      <c r="O13" s="18">
        <f>+AA13+AO13+BA13+BN13+CL13+BZ13</f>
        <v>28</v>
      </c>
      <c r="P13" s="19">
        <f>+AB13+AP13+BB13+BO13+CM13+CA13</f>
        <v>1</v>
      </c>
      <c r="Q13" s="19">
        <f>+AC13+AQ13+BC13+BP13+CN13+CB13</f>
        <v>9</v>
      </c>
      <c r="R13" s="19">
        <f>+AD13+AR13+BD13+BQ13+CO13+CC13</f>
        <v>18</v>
      </c>
      <c r="S13" s="16">
        <f>+AG13+AS13+BF13+BR13+CP13+CD13</f>
        <v>72</v>
      </c>
      <c r="T13" s="16">
        <f>+AH13+AT13+BG13+BS13+CQ13+CE13</f>
        <v>4</v>
      </c>
      <c r="U13" s="16">
        <f>+AI13+AU13+BH13+BT13+CR13+CF13</f>
        <v>11</v>
      </c>
      <c r="V13" s="16">
        <f>+AJ13+AV13+BI13+BU13+CS13+CG13</f>
        <v>57</v>
      </c>
      <c r="W13" s="16">
        <f>+AK13+AW13+BJ13+BV13+CT13+CH13</f>
        <v>47</v>
      </c>
      <c r="X13" s="16">
        <f>+AL13+AX13+BK13+BW13+CU13+CI13</f>
        <v>3</v>
      </c>
      <c r="Y13" s="16">
        <f>+AM13+AY13+BL13+BX13+CV13+CJ13</f>
        <v>8</v>
      </c>
      <c r="Z13" s="17">
        <f>+AN13+AZ13+BM13+BY13+CW13+CK13</f>
        <v>36</v>
      </c>
      <c r="AA13" s="11">
        <f t="shared" si="3"/>
        <v>3</v>
      </c>
      <c r="AB13" s="11"/>
      <c r="AC13" s="11">
        <v>2</v>
      </c>
      <c r="AD13" s="11">
        <v>1</v>
      </c>
      <c r="AE13" s="11">
        <v>49</v>
      </c>
      <c r="AF13" s="11">
        <v>25</v>
      </c>
      <c r="AG13" s="11">
        <f t="shared" si="4"/>
        <v>11</v>
      </c>
      <c r="AH13" s="11">
        <v>2</v>
      </c>
      <c r="AI13" s="11">
        <v>2</v>
      </c>
      <c r="AJ13" s="11">
        <v>7</v>
      </c>
      <c r="AK13" s="11">
        <f t="shared" si="5"/>
        <v>7</v>
      </c>
      <c r="AL13" s="11"/>
      <c r="AM13" s="11">
        <v>2</v>
      </c>
      <c r="AN13" s="11">
        <v>5</v>
      </c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>
        <f t="shared" si="6"/>
        <v>2</v>
      </c>
      <c r="BB13" s="11"/>
      <c r="BC13" s="11"/>
      <c r="BD13" s="11">
        <v>2</v>
      </c>
      <c r="BE13" s="11">
        <v>13</v>
      </c>
      <c r="BF13" s="11">
        <f t="shared" si="7"/>
        <v>6</v>
      </c>
      <c r="BG13" s="11"/>
      <c r="BH13" s="11"/>
      <c r="BI13" s="11">
        <v>6</v>
      </c>
      <c r="BJ13" s="11">
        <f t="shared" si="8"/>
        <v>8</v>
      </c>
      <c r="BK13" s="11"/>
      <c r="BL13" s="11"/>
      <c r="BM13" s="11">
        <v>8</v>
      </c>
      <c r="BN13" s="11">
        <f t="shared" si="9"/>
        <v>3</v>
      </c>
      <c r="BO13" s="11"/>
      <c r="BP13" s="11">
        <v>3</v>
      </c>
      <c r="BQ13" s="11"/>
      <c r="BR13" s="11">
        <f t="shared" si="10"/>
        <v>5</v>
      </c>
      <c r="BS13" s="11"/>
      <c r="BT13" s="11">
        <v>5</v>
      </c>
      <c r="BU13" s="11"/>
      <c r="BV13" s="11">
        <f t="shared" si="11"/>
        <v>3</v>
      </c>
      <c r="BW13" s="11"/>
      <c r="BX13" s="11">
        <v>3</v>
      </c>
      <c r="BY13" s="11"/>
      <c r="BZ13" s="11">
        <f t="shared" si="18"/>
        <v>19</v>
      </c>
      <c r="CA13" s="11">
        <v>1</v>
      </c>
      <c r="CB13" s="11">
        <v>3</v>
      </c>
      <c r="CC13" s="11">
        <v>15</v>
      </c>
      <c r="CD13" s="11">
        <f t="shared" si="19"/>
        <v>49</v>
      </c>
      <c r="CE13" s="11">
        <v>2</v>
      </c>
      <c r="CF13" s="11">
        <v>3</v>
      </c>
      <c r="CG13" s="11">
        <v>44</v>
      </c>
      <c r="CH13" s="11">
        <f t="shared" si="20"/>
        <v>29</v>
      </c>
      <c r="CI13" s="11">
        <v>3</v>
      </c>
      <c r="CJ13" s="11">
        <v>3</v>
      </c>
      <c r="CK13" s="11">
        <v>23</v>
      </c>
      <c r="CL13" s="11">
        <f t="shared" si="21"/>
        <v>1</v>
      </c>
      <c r="CM13" s="11"/>
      <c r="CN13" s="11">
        <v>1</v>
      </c>
      <c r="CO13" s="11"/>
      <c r="CP13" s="11">
        <f t="shared" si="22"/>
        <v>1</v>
      </c>
      <c r="CQ13" s="11"/>
      <c r="CR13" s="11">
        <v>1</v>
      </c>
      <c r="CS13" s="11"/>
      <c r="CT13" s="11">
        <f t="shared" si="23"/>
        <v>0</v>
      </c>
      <c r="CU13" s="11"/>
      <c r="CV13" s="11"/>
      <c r="CW13" s="11"/>
      <c r="CX13" s="34">
        <f t="shared" si="24"/>
        <v>0</v>
      </c>
      <c r="CY13" s="34"/>
      <c r="CZ13" s="34"/>
      <c r="DA13" s="34"/>
      <c r="DB13" s="13"/>
      <c r="DC13" s="13"/>
      <c r="DD13" s="13"/>
      <c r="DE13" s="13"/>
      <c r="DF13" s="13"/>
      <c r="DG13" s="13"/>
      <c r="DH13" s="13"/>
      <c r="DI13" s="14"/>
      <c r="DJ13" s="11">
        <f t="shared" si="12"/>
        <v>0</v>
      </c>
      <c r="DK13" s="11"/>
      <c r="DL13" s="11"/>
      <c r="DM13" s="11"/>
      <c r="DN13" s="11">
        <f t="shared" si="13"/>
        <v>0</v>
      </c>
      <c r="DO13" s="11"/>
      <c r="DP13" s="11"/>
      <c r="DQ13" s="11"/>
      <c r="DR13" s="11">
        <f t="shared" si="14"/>
        <v>0</v>
      </c>
      <c r="DS13" s="11"/>
      <c r="DT13" s="11"/>
      <c r="DU13" s="11"/>
      <c r="DV13" s="11">
        <f t="shared" si="15"/>
        <v>2</v>
      </c>
      <c r="DW13" s="11">
        <v>2</v>
      </c>
      <c r="DX13" s="11"/>
      <c r="DY13" s="11"/>
      <c r="DZ13" s="11">
        <f t="shared" si="16"/>
        <v>0</v>
      </c>
      <c r="EA13" s="11"/>
      <c r="EB13" s="11"/>
      <c r="EC13" s="11"/>
      <c r="ED13" s="11">
        <f t="shared" si="17"/>
        <v>2</v>
      </c>
      <c r="EE13" s="11">
        <v>2</v>
      </c>
      <c r="EF13" s="11"/>
      <c r="EG13" s="11"/>
    </row>
    <row r="14" spans="1:137" s="10" customFormat="1" ht="20.25" outlineLevel="1" x14ac:dyDescent="0.25">
      <c r="A14" s="4">
        <v>5</v>
      </c>
      <c r="B14" s="35" t="s">
        <v>29</v>
      </c>
      <c r="C14" s="15">
        <f>+O14+CX14+DJ14+DV14+CL14</f>
        <v>30</v>
      </c>
      <c r="D14" s="15">
        <f>+P14+CY14+DK14+DW14+CM14</f>
        <v>5</v>
      </c>
      <c r="E14" s="15">
        <f>+Q14+CZ14+DL14+DX14+CN14</f>
        <v>9</v>
      </c>
      <c r="F14" s="15">
        <f>+R14+DA14+DM14+DY14+CO14</f>
        <v>16</v>
      </c>
      <c r="G14" s="15">
        <f>+S14+DB14+DN14+DZ14</f>
        <v>64</v>
      </c>
      <c r="H14" s="15">
        <f>+T14+DC14+DO14+EA14</f>
        <v>6</v>
      </c>
      <c r="I14" s="15">
        <f>+U14+DD14+DP14+EB14</f>
        <v>7</v>
      </c>
      <c r="J14" s="15">
        <f>+V14+DE14+DQ14+EC14</f>
        <v>51</v>
      </c>
      <c r="K14" s="15">
        <f>+W14+DF14+DR14+ED14</f>
        <v>51</v>
      </c>
      <c r="L14" s="15">
        <f>+X14+DG14+DS14+EE14</f>
        <v>4</v>
      </c>
      <c r="M14" s="15">
        <f>+Y14+DH14+DT14+EF14</f>
        <v>7</v>
      </c>
      <c r="N14" s="15">
        <f>+Z14+DI14+DU14+EG14</f>
        <v>40</v>
      </c>
      <c r="O14" s="18">
        <f>+AA14+AO14+BA14+BN14+CL14+BZ14</f>
        <v>27</v>
      </c>
      <c r="P14" s="19">
        <f>+AB14+AP14+BB14+BO14+CM14+CA14</f>
        <v>3</v>
      </c>
      <c r="Q14" s="19">
        <f>+AC14+AQ14+BC14+BP14+CN14+CB14</f>
        <v>8</v>
      </c>
      <c r="R14" s="19">
        <f>+AD14+AR14+BD14+BQ14+CO14+CC14</f>
        <v>16</v>
      </c>
      <c r="S14" s="16">
        <f>+AG14+AS14+BF14+BR14+CP14+CD14</f>
        <v>64</v>
      </c>
      <c r="T14" s="16">
        <f>+AH14+AT14+BG14+BS14+CQ14+CE14</f>
        <v>6</v>
      </c>
      <c r="U14" s="16">
        <f>+AI14+AU14+BH14+BT14+CR14+CF14</f>
        <v>7</v>
      </c>
      <c r="V14" s="16">
        <f>+AJ14+AV14+BI14+BU14+CS14+CG14</f>
        <v>51</v>
      </c>
      <c r="W14" s="16">
        <f>+AK14+AW14+BJ14+BV14+CT14+CH14</f>
        <v>49</v>
      </c>
      <c r="X14" s="16">
        <f>+AL14+AX14+BK14+BW14+CU14+CI14</f>
        <v>2</v>
      </c>
      <c r="Y14" s="16">
        <f>+AM14+AY14+BL14+BX14+CV14+CJ14</f>
        <v>7</v>
      </c>
      <c r="Z14" s="17">
        <f>+AN14+AZ14+BM14+BY14+CW14+CK14</f>
        <v>40</v>
      </c>
      <c r="AA14" s="11">
        <f t="shared" si="3"/>
        <v>2</v>
      </c>
      <c r="AB14" s="11"/>
      <c r="AC14" s="11">
        <v>1</v>
      </c>
      <c r="AD14" s="11">
        <v>1</v>
      </c>
      <c r="AE14" s="11">
        <v>44</v>
      </c>
      <c r="AF14" s="11">
        <v>38</v>
      </c>
      <c r="AG14" s="11">
        <f t="shared" si="4"/>
        <v>8</v>
      </c>
      <c r="AH14" s="11">
        <v>2</v>
      </c>
      <c r="AI14" s="11">
        <v>1</v>
      </c>
      <c r="AJ14" s="11">
        <v>5</v>
      </c>
      <c r="AK14" s="11">
        <f t="shared" si="5"/>
        <v>14</v>
      </c>
      <c r="AL14" s="11"/>
      <c r="AM14" s="11"/>
      <c r="AN14" s="11">
        <v>14</v>
      </c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>
        <f t="shared" si="6"/>
        <v>2</v>
      </c>
      <c r="BB14" s="11"/>
      <c r="BC14" s="11"/>
      <c r="BD14" s="11">
        <v>2</v>
      </c>
      <c r="BE14" s="11">
        <v>6</v>
      </c>
      <c r="BF14" s="11">
        <f t="shared" si="7"/>
        <v>7</v>
      </c>
      <c r="BG14" s="11"/>
      <c r="BH14" s="11"/>
      <c r="BI14" s="11">
        <v>7</v>
      </c>
      <c r="BJ14" s="11">
        <f t="shared" si="8"/>
        <v>8</v>
      </c>
      <c r="BK14" s="11"/>
      <c r="BL14" s="11"/>
      <c r="BM14" s="11">
        <v>8</v>
      </c>
      <c r="BN14" s="11">
        <f t="shared" si="9"/>
        <v>3</v>
      </c>
      <c r="BO14" s="11"/>
      <c r="BP14" s="11">
        <v>3</v>
      </c>
      <c r="BQ14" s="11"/>
      <c r="BR14" s="11">
        <f t="shared" si="10"/>
        <v>4</v>
      </c>
      <c r="BS14" s="11"/>
      <c r="BT14" s="11">
        <v>4</v>
      </c>
      <c r="BU14" s="11"/>
      <c r="BV14" s="11">
        <f t="shared" si="11"/>
        <v>2</v>
      </c>
      <c r="BW14" s="11"/>
      <c r="BX14" s="11">
        <v>2</v>
      </c>
      <c r="BY14" s="11"/>
      <c r="BZ14" s="11">
        <f t="shared" si="18"/>
        <v>19</v>
      </c>
      <c r="CA14" s="11">
        <v>3</v>
      </c>
      <c r="CB14" s="11">
        <v>3</v>
      </c>
      <c r="CC14" s="11">
        <v>13</v>
      </c>
      <c r="CD14" s="11">
        <f t="shared" si="19"/>
        <v>44</v>
      </c>
      <c r="CE14" s="11">
        <v>4</v>
      </c>
      <c r="CF14" s="11">
        <v>1</v>
      </c>
      <c r="CG14" s="11">
        <v>39</v>
      </c>
      <c r="CH14" s="11">
        <f t="shared" si="20"/>
        <v>25</v>
      </c>
      <c r="CI14" s="11">
        <v>2</v>
      </c>
      <c r="CJ14" s="11">
        <v>5</v>
      </c>
      <c r="CK14" s="11">
        <v>18</v>
      </c>
      <c r="CL14" s="11">
        <f t="shared" si="21"/>
        <v>1</v>
      </c>
      <c r="CM14" s="11"/>
      <c r="CN14" s="11">
        <v>1</v>
      </c>
      <c r="CO14" s="11"/>
      <c r="CP14" s="11">
        <f t="shared" si="22"/>
        <v>1</v>
      </c>
      <c r="CQ14" s="11"/>
      <c r="CR14" s="11">
        <v>1</v>
      </c>
      <c r="CS14" s="11"/>
      <c r="CT14" s="11">
        <f t="shared" si="23"/>
        <v>0</v>
      </c>
      <c r="CU14" s="11"/>
      <c r="CV14" s="11"/>
      <c r="CW14" s="11"/>
      <c r="CX14" s="34">
        <f t="shared" si="24"/>
        <v>0</v>
      </c>
      <c r="CY14" s="34"/>
      <c r="CZ14" s="34"/>
      <c r="DA14" s="34"/>
      <c r="DB14" s="13"/>
      <c r="DC14" s="13"/>
      <c r="DD14" s="13"/>
      <c r="DE14" s="13"/>
      <c r="DF14" s="13"/>
      <c r="DG14" s="13"/>
      <c r="DH14" s="13"/>
      <c r="DI14" s="14"/>
      <c r="DJ14" s="11">
        <f t="shared" si="12"/>
        <v>0</v>
      </c>
      <c r="DK14" s="11"/>
      <c r="DL14" s="11"/>
      <c r="DM14" s="11"/>
      <c r="DN14" s="11">
        <f t="shared" si="13"/>
        <v>0</v>
      </c>
      <c r="DO14" s="11"/>
      <c r="DP14" s="11"/>
      <c r="DQ14" s="11"/>
      <c r="DR14" s="11">
        <f t="shared" si="14"/>
        <v>0</v>
      </c>
      <c r="DS14" s="11"/>
      <c r="DT14" s="11"/>
      <c r="DU14" s="11"/>
      <c r="DV14" s="11">
        <f t="shared" si="15"/>
        <v>2</v>
      </c>
      <c r="DW14" s="11">
        <v>2</v>
      </c>
      <c r="DX14" s="11"/>
      <c r="DY14" s="11"/>
      <c r="DZ14" s="11">
        <f t="shared" si="16"/>
        <v>0</v>
      </c>
      <c r="EA14" s="11"/>
      <c r="EB14" s="11"/>
      <c r="EC14" s="11"/>
      <c r="ED14" s="11">
        <f t="shared" si="17"/>
        <v>2</v>
      </c>
      <c r="EE14" s="11">
        <v>2</v>
      </c>
      <c r="EF14" s="11"/>
      <c r="EG14" s="11"/>
    </row>
    <row r="15" spans="1:137" s="10" customFormat="1" ht="20.25" outlineLevel="1" x14ac:dyDescent="0.25">
      <c r="A15" s="4">
        <v>6</v>
      </c>
      <c r="B15" s="35" t="s">
        <v>28</v>
      </c>
      <c r="C15" s="15">
        <f>+O15+CX15+DJ15+DV15+CL15</f>
        <v>30</v>
      </c>
      <c r="D15" s="15">
        <f>+P15+CY15+DK15+DW15+CM15</f>
        <v>3</v>
      </c>
      <c r="E15" s="15">
        <f>+Q15+CZ15+DL15+DX15+CN15</f>
        <v>10</v>
      </c>
      <c r="F15" s="15">
        <f>+R15+DA15+DM15+DY15+CO15</f>
        <v>17</v>
      </c>
      <c r="G15" s="15">
        <f>+S15+DB15+DN15+DZ15</f>
        <v>63</v>
      </c>
      <c r="H15" s="15">
        <f>+T15+DC15+DO15+EA15</f>
        <v>5</v>
      </c>
      <c r="I15" s="15">
        <f>+U15+DD15+DP15+EB15</f>
        <v>8</v>
      </c>
      <c r="J15" s="15">
        <f>+V15+DE15+DQ15+EC15</f>
        <v>50</v>
      </c>
      <c r="K15" s="15">
        <f>+W15+DF15+DR15+ED15</f>
        <v>66</v>
      </c>
      <c r="L15" s="15">
        <f>+X15+DG15+DS15+EE15</f>
        <v>5</v>
      </c>
      <c r="M15" s="15">
        <f>+Y15+DH15+DT15+EF15</f>
        <v>11</v>
      </c>
      <c r="N15" s="15">
        <f>+Z15+DI15+DU15+EG15</f>
        <v>50</v>
      </c>
      <c r="O15" s="18">
        <f>+AA15+AO15+BA15+BN15+CL15+BZ15</f>
        <v>26</v>
      </c>
      <c r="P15" s="19">
        <f>+AB15+AP15+BB15+BO15+CM15+CA15</f>
        <v>1</v>
      </c>
      <c r="Q15" s="19">
        <f>+AC15+AQ15+BC15+BP15+CN15+CB15</f>
        <v>8</v>
      </c>
      <c r="R15" s="19">
        <f>+AD15+AR15+BD15+BQ15+CO15+CC15</f>
        <v>17</v>
      </c>
      <c r="S15" s="16">
        <f>+AG15+AS15+BF15+BR15+CP15+CD15</f>
        <v>63</v>
      </c>
      <c r="T15" s="16">
        <f>+AH15+AT15+BG15+BS15+CQ15+CE15</f>
        <v>5</v>
      </c>
      <c r="U15" s="16">
        <f>+AI15+AU15+BH15+BT15+CR15+CF15</f>
        <v>8</v>
      </c>
      <c r="V15" s="16">
        <f>+AJ15+AV15+BI15+BU15+CS15+CG15</f>
        <v>50</v>
      </c>
      <c r="W15" s="16">
        <f>+AK15+AW15+BJ15+BV15+CT15+CH15</f>
        <v>62</v>
      </c>
      <c r="X15" s="16">
        <f>+AL15+AX15+BK15+BW15+CU15+CI15</f>
        <v>3</v>
      </c>
      <c r="Y15" s="16">
        <f>+AM15+AY15+BL15+BX15+CV15+CJ15</f>
        <v>9</v>
      </c>
      <c r="Z15" s="17">
        <f>+AN15+AZ15+BM15+BY15+CW15+CK15</f>
        <v>50</v>
      </c>
      <c r="AA15" s="11">
        <f t="shared" si="3"/>
        <v>2</v>
      </c>
      <c r="AB15" s="11"/>
      <c r="AC15" s="11">
        <v>1</v>
      </c>
      <c r="AD15" s="11">
        <v>1</v>
      </c>
      <c r="AE15" s="11">
        <v>54</v>
      </c>
      <c r="AF15" s="11">
        <v>33</v>
      </c>
      <c r="AG15" s="11">
        <f t="shared" si="4"/>
        <v>8</v>
      </c>
      <c r="AH15" s="11">
        <v>2</v>
      </c>
      <c r="AI15" s="11">
        <v>1</v>
      </c>
      <c r="AJ15" s="11">
        <v>5</v>
      </c>
      <c r="AK15" s="11">
        <f t="shared" si="5"/>
        <v>21</v>
      </c>
      <c r="AL15" s="11"/>
      <c r="AM15" s="11">
        <v>2</v>
      </c>
      <c r="AN15" s="11">
        <v>19</v>
      </c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>
        <f t="shared" si="6"/>
        <v>2</v>
      </c>
      <c r="BB15" s="11"/>
      <c r="BC15" s="11"/>
      <c r="BD15" s="11">
        <v>2</v>
      </c>
      <c r="BE15" s="11">
        <v>15</v>
      </c>
      <c r="BF15" s="11">
        <f t="shared" si="7"/>
        <v>6</v>
      </c>
      <c r="BG15" s="11"/>
      <c r="BH15" s="11"/>
      <c r="BI15" s="11">
        <v>6</v>
      </c>
      <c r="BJ15" s="11">
        <f t="shared" si="8"/>
        <v>12</v>
      </c>
      <c r="BK15" s="11"/>
      <c r="BL15" s="11"/>
      <c r="BM15" s="11">
        <v>12</v>
      </c>
      <c r="BN15" s="11">
        <f t="shared" si="9"/>
        <v>3</v>
      </c>
      <c r="BO15" s="11"/>
      <c r="BP15" s="11">
        <v>3</v>
      </c>
      <c r="BQ15" s="11"/>
      <c r="BR15" s="11">
        <f t="shared" si="10"/>
        <v>4</v>
      </c>
      <c r="BS15" s="11"/>
      <c r="BT15" s="11">
        <v>4</v>
      </c>
      <c r="BU15" s="11"/>
      <c r="BV15" s="11">
        <f t="shared" si="11"/>
        <v>3</v>
      </c>
      <c r="BW15" s="11"/>
      <c r="BX15" s="11">
        <v>3</v>
      </c>
      <c r="BY15" s="11"/>
      <c r="BZ15" s="11">
        <f t="shared" si="18"/>
        <v>18</v>
      </c>
      <c r="CA15" s="11">
        <v>1</v>
      </c>
      <c r="CB15" s="11">
        <v>3</v>
      </c>
      <c r="CC15" s="11">
        <v>14</v>
      </c>
      <c r="CD15" s="11">
        <f t="shared" si="19"/>
        <v>44</v>
      </c>
      <c r="CE15" s="11">
        <v>3</v>
      </c>
      <c r="CF15" s="11">
        <v>2</v>
      </c>
      <c r="CG15" s="11">
        <v>39</v>
      </c>
      <c r="CH15" s="11">
        <f t="shared" si="20"/>
        <v>26</v>
      </c>
      <c r="CI15" s="11">
        <v>3</v>
      </c>
      <c r="CJ15" s="11">
        <v>4</v>
      </c>
      <c r="CK15" s="11">
        <v>19</v>
      </c>
      <c r="CL15" s="11">
        <f t="shared" si="21"/>
        <v>1</v>
      </c>
      <c r="CM15" s="11"/>
      <c r="CN15" s="11">
        <v>1</v>
      </c>
      <c r="CO15" s="11"/>
      <c r="CP15" s="11">
        <f t="shared" si="22"/>
        <v>1</v>
      </c>
      <c r="CQ15" s="11"/>
      <c r="CR15" s="11">
        <v>1</v>
      </c>
      <c r="CS15" s="11"/>
      <c r="CT15" s="11">
        <f t="shared" si="23"/>
        <v>0</v>
      </c>
      <c r="CU15" s="11"/>
      <c r="CV15" s="11"/>
      <c r="CW15" s="11"/>
      <c r="CX15" s="34">
        <f t="shared" si="24"/>
        <v>0</v>
      </c>
      <c r="CY15" s="34"/>
      <c r="CZ15" s="34"/>
      <c r="DA15" s="34"/>
      <c r="DB15" s="13"/>
      <c r="DC15" s="13"/>
      <c r="DD15" s="13"/>
      <c r="DE15" s="13"/>
      <c r="DF15" s="13"/>
      <c r="DG15" s="13"/>
      <c r="DH15" s="13"/>
      <c r="DI15" s="14"/>
      <c r="DJ15" s="11">
        <f t="shared" si="12"/>
        <v>1</v>
      </c>
      <c r="DK15" s="11"/>
      <c r="DL15" s="11">
        <v>1</v>
      </c>
      <c r="DM15" s="11"/>
      <c r="DN15" s="11">
        <f t="shared" si="13"/>
        <v>0</v>
      </c>
      <c r="DO15" s="11"/>
      <c r="DP15" s="11"/>
      <c r="DQ15" s="11"/>
      <c r="DR15" s="11">
        <f t="shared" si="14"/>
        <v>2</v>
      </c>
      <c r="DS15" s="11"/>
      <c r="DT15" s="11">
        <v>2</v>
      </c>
      <c r="DU15" s="11"/>
      <c r="DV15" s="11">
        <f t="shared" si="15"/>
        <v>2</v>
      </c>
      <c r="DW15" s="11">
        <v>2</v>
      </c>
      <c r="DX15" s="11"/>
      <c r="DY15" s="11"/>
      <c r="DZ15" s="11">
        <f t="shared" si="16"/>
        <v>0</v>
      </c>
      <c r="EA15" s="11"/>
      <c r="EB15" s="11"/>
      <c r="EC15" s="11"/>
      <c r="ED15" s="11">
        <f t="shared" si="17"/>
        <v>2</v>
      </c>
      <c r="EE15" s="11">
        <v>2</v>
      </c>
      <c r="EF15" s="11"/>
      <c r="EG15" s="11"/>
    </row>
    <row r="16" spans="1:137" s="10" customFormat="1" ht="20.25" outlineLevel="1" x14ac:dyDescent="0.25">
      <c r="A16" s="4">
        <v>7</v>
      </c>
      <c r="B16" s="35" t="s">
        <v>27</v>
      </c>
      <c r="C16" s="15">
        <f>+O16+CX16+DJ16+DV16+CL16</f>
        <v>28</v>
      </c>
      <c r="D16" s="15">
        <f>+P16+CY16+DK16+DW16+CM16</f>
        <v>4</v>
      </c>
      <c r="E16" s="15">
        <f>+Q16+CZ16+DL16+DX16+CN16</f>
        <v>7</v>
      </c>
      <c r="F16" s="15">
        <f>+R16+DA16+DM16+DY16+CO16</f>
        <v>17</v>
      </c>
      <c r="G16" s="15">
        <f>+S16+DB16+DN16+DZ16</f>
        <v>62</v>
      </c>
      <c r="H16" s="15">
        <f>+T16+DC16+DO16+EA16</f>
        <v>4</v>
      </c>
      <c r="I16" s="15">
        <f>+U16+DD16+DP16+EB16</f>
        <v>6</v>
      </c>
      <c r="J16" s="15">
        <f>+V16+DE16+DQ16+EC16</f>
        <v>52</v>
      </c>
      <c r="K16" s="15">
        <f>+W16+DF16+DR16+ED16</f>
        <v>48</v>
      </c>
      <c r="L16" s="15">
        <f>+X16+DG16+DS16+EE16</f>
        <v>6</v>
      </c>
      <c r="M16" s="15">
        <f>+Y16+DH16+DT16+EF16</f>
        <v>12</v>
      </c>
      <c r="N16" s="15">
        <f>+Z16+DI16+DU16+EG16</f>
        <v>30</v>
      </c>
      <c r="O16" s="18">
        <f>+AA16+AO16+BA16+BN16+CL16+BZ16</f>
        <v>24</v>
      </c>
      <c r="P16" s="19">
        <f>+AB16+AP16+BB16+BO16+CM16+CA16</f>
        <v>1</v>
      </c>
      <c r="Q16" s="19">
        <f>+AC16+AQ16+BC16+BP16+CN16+CB16</f>
        <v>6</v>
      </c>
      <c r="R16" s="19">
        <f>+AD16+AR16+BD16+BQ16+CO16+CC16</f>
        <v>17</v>
      </c>
      <c r="S16" s="16">
        <f>+AG16+AS16+BF16+BR16+CP16+CD16</f>
        <v>62</v>
      </c>
      <c r="T16" s="16">
        <f>+AH16+AT16+BG16+BS16+CQ16+CE16</f>
        <v>4</v>
      </c>
      <c r="U16" s="16">
        <f>+AI16+AU16+BH16+BT16+CR16+CF16</f>
        <v>6</v>
      </c>
      <c r="V16" s="16">
        <f>+AJ16+AV16+BI16+BU16+CS16+CG16</f>
        <v>52</v>
      </c>
      <c r="W16" s="16">
        <f>+AK16+AW16+BJ16+BV16+CT16+CH16</f>
        <v>45</v>
      </c>
      <c r="X16" s="16">
        <f>+AL16+AX16+BK16+BW16+CU16+CI16</f>
        <v>3</v>
      </c>
      <c r="Y16" s="16">
        <f>+AM16+AY16+BL16+BX16+CV16+CJ16</f>
        <v>12</v>
      </c>
      <c r="Z16" s="17">
        <f>+AN16+AZ16+BM16+BY16+CW16+CK16</f>
        <v>30</v>
      </c>
      <c r="AA16" s="11">
        <f t="shared" si="3"/>
        <v>1</v>
      </c>
      <c r="AB16" s="11"/>
      <c r="AC16" s="11"/>
      <c r="AD16" s="11">
        <v>1</v>
      </c>
      <c r="AE16" s="11">
        <v>53</v>
      </c>
      <c r="AF16" s="11">
        <v>20</v>
      </c>
      <c r="AG16" s="11">
        <f t="shared" si="4"/>
        <v>8</v>
      </c>
      <c r="AH16" s="11">
        <v>2</v>
      </c>
      <c r="AI16" s="11"/>
      <c r="AJ16" s="11">
        <v>6</v>
      </c>
      <c r="AK16" s="11">
        <f t="shared" si="5"/>
        <v>5</v>
      </c>
      <c r="AL16" s="11"/>
      <c r="AM16" s="11"/>
      <c r="AN16" s="11">
        <v>5</v>
      </c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>
        <f t="shared" si="6"/>
        <v>2</v>
      </c>
      <c r="BB16" s="11"/>
      <c r="BC16" s="11"/>
      <c r="BD16" s="11">
        <v>2</v>
      </c>
      <c r="BE16" s="11">
        <v>12</v>
      </c>
      <c r="BF16" s="11">
        <f t="shared" si="7"/>
        <v>7</v>
      </c>
      <c r="BG16" s="11"/>
      <c r="BH16" s="11"/>
      <c r="BI16" s="11">
        <v>7</v>
      </c>
      <c r="BJ16" s="11">
        <f t="shared" si="8"/>
        <v>12</v>
      </c>
      <c r="BK16" s="11"/>
      <c r="BL16" s="11"/>
      <c r="BM16" s="11">
        <v>12</v>
      </c>
      <c r="BN16" s="11">
        <f t="shared" si="9"/>
        <v>3</v>
      </c>
      <c r="BO16" s="11"/>
      <c r="BP16" s="11">
        <v>3</v>
      </c>
      <c r="BQ16" s="11"/>
      <c r="BR16" s="11">
        <f t="shared" si="10"/>
        <v>3</v>
      </c>
      <c r="BS16" s="11"/>
      <c r="BT16" s="11">
        <v>3</v>
      </c>
      <c r="BU16" s="11"/>
      <c r="BV16" s="11">
        <f t="shared" si="11"/>
        <v>5</v>
      </c>
      <c r="BW16" s="11"/>
      <c r="BX16" s="11">
        <v>5</v>
      </c>
      <c r="BY16" s="11"/>
      <c r="BZ16" s="11">
        <f t="shared" si="18"/>
        <v>17</v>
      </c>
      <c r="CA16" s="11">
        <v>1</v>
      </c>
      <c r="CB16" s="11">
        <v>2</v>
      </c>
      <c r="CC16" s="11">
        <v>14</v>
      </c>
      <c r="CD16" s="11">
        <f t="shared" si="19"/>
        <v>43</v>
      </c>
      <c r="CE16" s="11">
        <v>2</v>
      </c>
      <c r="CF16" s="11">
        <v>2</v>
      </c>
      <c r="CG16" s="11">
        <v>39</v>
      </c>
      <c r="CH16" s="11">
        <f t="shared" si="20"/>
        <v>23</v>
      </c>
      <c r="CI16" s="11">
        <v>3</v>
      </c>
      <c r="CJ16" s="11">
        <v>7</v>
      </c>
      <c r="CK16" s="11">
        <v>13</v>
      </c>
      <c r="CL16" s="11">
        <f t="shared" si="21"/>
        <v>1</v>
      </c>
      <c r="CM16" s="11"/>
      <c r="CN16" s="11">
        <v>1</v>
      </c>
      <c r="CO16" s="11"/>
      <c r="CP16" s="11">
        <f t="shared" si="22"/>
        <v>1</v>
      </c>
      <c r="CQ16" s="11"/>
      <c r="CR16" s="11">
        <v>1</v>
      </c>
      <c r="CS16" s="11"/>
      <c r="CT16" s="11">
        <f t="shared" si="23"/>
        <v>0</v>
      </c>
      <c r="CU16" s="11"/>
      <c r="CV16" s="11"/>
      <c r="CW16" s="11"/>
      <c r="CX16" s="34">
        <f t="shared" si="24"/>
        <v>0</v>
      </c>
      <c r="CY16" s="34"/>
      <c r="CZ16" s="34"/>
      <c r="DA16" s="34"/>
      <c r="DB16" s="13"/>
      <c r="DC16" s="13"/>
      <c r="DD16" s="13"/>
      <c r="DE16" s="13"/>
      <c r="DF16" s="13"/>
      <c r="DG16" s="13"/>
      <c r="DH16" s="13"/>
      <c r="DI16" s="14"/>
      <c r="DJ16" s="11">
        <f t="shared" si="12"/>
        <v>0</v>
      </c>
      <c r="DK16" s="11"/>
      <c r="DL16" s="11"/>
      <c r="DM16" s="11"/>
      <c r="DN16" s="11">
        <f t="shared" si="13"/>
        <v>0</v>
      </c>
      <c r="DO16" s="11"/>
      <c r="DP16" s="11"/>
      <c r="DQ16" s="11"/>
      <c r="DR16" s="11">
        <f t="shared" si="14"/>
        <v>0</v>
      </c>
      <c r="DS16" s="11"/>
      <c r="DT16" s="11"/>
      <c r="DU16" s="11"/>
      <c r="DV16" s="11">
        <f t="shared" si="15"/>
        <v>3</v>
      </c>
      <c r="DW16" s="11">
        <v>3</v>
      </c>
      <c r="DX16" s="11"/>
      <c r="DY16" s="11"/>
      <c r="DZ16" s="11">
        <f t="shared" si="16"/>
        <v>0</v>
      </c>
      <c r="EA16" s="11"/>
      <c r="EB16" s="11"/>
      <c r="EC16" s="11"/>
      <c r="ED16" s="11">
        <f t="shared" si="17"/>
        <v>3</v>
      </c>
      <c r="EE16" s="11">
        <v>3</v>
      </c>
      <c r="EF16" s="11"/>
      <c r="EG16" s="11"/>
    </row>
    <row r="17" spans="1:137" s="10" customFormat="1" ht="20.25" outlineLevel="1" x14ac:dyDescent="0.25">
      <c r="A17" s="4">
        <v>8</v>
      </c>
      <c r="B17" s="35" t="s">
        <v>10</v>
      </c>
      <c r="C17" s="15">
        <f>+O17+CX17+DJ17+DV17+CL17</f>
        <v>40</v>
      </c>
      <c r="D17" s="15">
        <f>+P17+CY17+DK17+DW17+CM17</f>
        <v>9</v>
      </c>
      <c r="E17" s="15">
        <f>+Q17+CZ17+DL17+DX17+CN17</f>
        <v>16</v>
      </c>
      <c r="F17" s="15">
        <f>+R17+DA17+DM17+DY17+CO17</f>
        <v>15</v>
      </c>
      <c r="G17" s="15">
        <f>+S17+DB17+DN17+DZ17</f>
        <v>74</v>
      </c>
      <c r="H17" s="15">
        <f>+T17+DC17+DO17+EA17</f>
        <v>15</v>
      </c>
      <c r="I17" s="15">
        <f>+U17+DD17+DP17+EB17</f>
        <v>16</v>
      </c>
      <c r="J17" s="15">
        <f>+V17+DE17+DQ17+EC17</f>
        <v>50</v>
      </c>
      <c r="K17" s="15">
        <f>+W17+DF17+DR17+ED17</f>
        <v>78</v>
      </c>
      <c r="L17" s="15">
        <f>+X17+DG17+DS17+EE17</f>
        <v>10</v>
      </c>
      <c r="M17" s="15">
        <f>+Y17+DH17+DT17+EF17</f>
        <v>29</v>
      </c>
      <c r="N17" s="15">
        <f>+Z17+DI17+DU17+EG17</f>
        <v>39</v>
      </c>
      <c r="O17" s="18">
        <f>+AA17+AO17+BA17+BN17+CL17+BZ17</f>
        <v>35</v>
      </c>
      <c r="P17" s="19">
        <f>+AB17+AP17+BB17+BO17+CM17+CA17</f>
        <v>4</v>
      </c>
      <c r="Q17" s="19">
        <f>+AC17+AQ17+BC17+BP17+CN17+CB17</f>
        <v>16</v>
      </c>
      <c r="R17" s="19">
        <f>+AD17+AR17+BD17+BQ17+CO17+CC17</f>
        <v>15</v>
      </c>
      <c r="S17" s="16">
        <f>+AG17+AS17+BF17+BR17+CP17+CD17</f>
        <v>74</v>
      </c>
      <c r="T17" s="16">
        <f>+AH17+AT17+BG17+BS17+CQ17+CE17</f>
        <v>8</v>
      </c>
      <c r="U17" s="16">
        <f>+AI17+AU17+BH17+BT17+CR17+CF17</f>
        <v>16</v>
      </c>
      <c r="V17" s="16">
        <f>+AJ17+AV17+BI17+BU17+CS17+CG17</f>
        <v>50</v>
      </c>
      <c r="W17" s="16">
        <f>+AK17+AW17+BJ17+BV17+CT17+CH17</f>
        <v>75</v>
      </c>
      <c r="X17" s="16">
        <f>+AL17+AX17+BK17+BW17+CU17+CI17</f>
        <v>7</v>
      </c>
      <c r="Y17" s="16">
        <f>+AM17+AY17+BL17+BX17+CV17+CJ17</f>
        <v>29</v>
      </c>
      <c r="Z17" s="17">
        <f>+AN17+AZ17+BM17+BY17+CW17+CK17</f>
        <v>39</v>
      </c>
      <c r="AA17" s="11">
        <f t="shared" si="3"/>
        <v>5</v>
      </c>
      <c r="AB17" s="11">
        <v>1</v>
      </c>
      <c r="AC17" s="11">
        <v>3</v>
      </c>
      <c r="AD17" s="11">
        <v>1</v>
      </c>
      <c r="AE17" s="11">
        <v>20</v>
      </c>
      <c r="AF17" s="11">
        <v>16</v>
      </c>
      <c r="AG17" s="11">
        <f t="shared" si="4"/>
        <v>11</v>
      </c>
      <c r="AH17" s="11">
        <v>3</v>
      </c>
      <c r="AI17" s="11">
        <v>3</v>
      </c>
      <c r="AJ17" s="11">
        <v>5</v>
      </c>
      <c r="AK17" s="11">
        <f t="shared" si="5"/>
        <v>13</v>
      </c>
      <c r="AL17" s="11">
        <v>1</v>
      </c>
      <c r="AM17" s="11">
        <v>3</v>
      </c>
      <c r="AN17" s="11">
        <v>9</v>
      </c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>
        <f t="shared" si="6"/>
        <v>2</v>
      </c>
      <c r="BB17" s="11"/>
      <c r="BC17" s="11"/>
      <c r="BD17" s="11">
        <v>2</v>
      </c>
      <c r="BE17" s="11">
        <v>5</v>
      </c>
      <c r="BF17" s="11">
        <f t="shared" si="7"/>
        <v>7</v>
      </c>
      <c r="BG17" s="11"/>
      <c r="BH17" s="11"/>
      <c r="BI17" s="11">
        <v>7</v>
      </c>
      <c r="BJ17" s="11">
        <f t="shared" si="8"/>
        <v>12</v>
      </c>
      <c r="BK17" s="11"/>
      <c r="BL17" s="11"/>
      <c r="BM17" s="11">
        <v>12</v>
      </c>
      <c r="BN17" s="11">
        <f t="shared" si="9"/>
        <v>6</v>
      </c>
      <c r="BO17" s="11"/>
      <c r="BP17" s="11">
        <v>6</v>
      </c>
      <c r="BQ17" s="11"/>
      <c r="BR17" s="11">
        <f t="shared" si="10"/>
        <v>7</v>
      </c>
      <c r="BS17" s="11"/>
      <c r="BT17" s="11">
        <v>7</v>
      </c>
      <c r="BU17" s="11"/>
      <c r="BV17" s="11">
        <f t="shared" si="11"/>
        <v>15</v>
      </c>
      <c r="BW17" s="11"/>
      <c r="BX17" s="11">
        <v>15</v>
      </c>
      <c r="BY17" s="11"/>
      <c r="BZ17" s="11">
        <f t="shared" si="18"/>
        <v>22</v>
      </c>
      <c r="CA17" s="11">
        <v>3</v>
      </c>
      <c r="CB17" s="11">
        <v>7</v>
      </c>
      <c r="CC17" s="11">
        <v>12</v>
      </c>
      <c r="CD17" s="11">
        <f t="shared" si="19"/>
        <v>49</v>
      </c>
      <c r="CE17" s="11">
        <v>5</v>
      </c>
      <c r="CF17" s="11">
        <v>6</v>
      </c>
      <c r="CG17" s="11">
        <v>38</v>
      </c>
      <c r="CH17" s="11">
        <f t="shared" si="20"/>
        <v>35</v>
      </c>
      <c r="CI17" s="11">
        <v>6</v>
      </c>
      <c r="CJ17" s="11">
        <v>11</v>
      </c>
      <c r="CK17" s="11">
        <v>18</v>
      </c>
      <c r="CL17" s="11">
        <f t="shared" si="21"/>
        <v>0</v>
      </c>
      <c r="CM17" s="11"/>
      <c r="CN17" s="11"/>
      <c r="CO17" s="11"/>
      <c r="CP17" s="11">
        <f t="shared" si="22"/>
        <v>0</v>
      </c>
      <c r="CQ17" s="11"/>
      <c r="CR17" s="11"/>
      <c r="CS17" s="11"/>
      <c r="CT17" s="11">
        <f t="shared" si="23"/>
        <v>0</v>
      </c>
      <c r="CU17" s="11"/>
      <c r="CV17" s="11"/>
      <c r="CW17" s="11"/>
      <c r="CX17" s="34">
        <f t="shared" si="24"/>
        <v>2</v>
      </c>
      <c r="CY17" s="34">
        <v>2</v>
      </c>
      <c r="CZ17" s="34"/>
      <c r="DA17" s="34"/>
      <c r="DB17" s="13"/>
      <c r="DC17" s="13">
        <v>7</v>
      </c>
      <c r="DD17" s="13"/>
      <c r="DE17" s="13"/>
      <c r="DF17" s="13"/>
      <c r="DG17" s="13"/>
      <c r="DH17" s="13"/>
      <c r="DI17" s="14"/>
      <c r="DJ17" s="11">
        <f t="shared" si="12"/>
        <v>0</v>
      </c>
      <c r="DK17" s="11"/>
      <c r="DL17" s="11"/>
      <c r="DM17" s="11"/>
      <c r="DN17" s="11">
        <f t="shared" si="13"/>
        <v>0</v>
      </c>
      <c r="DO17" s="11"/>
      <c r="DP17" s="11"/>
      <c r="DQ17" s="11"/>
      <c r="DR17" s="11">
        <f t="shared" si="14"/>
        <v>0</v>
      </c>
      <c r="DS17" s="11"/>
      <c r="DT17" s="11"/>
      <c r="DU17" s="11"/>
      <c r="DV17" s="11">
        <f t="shared" si="15"/>
        <v>3</v>
      </c>
      <c r="DW17" s="11">
        <v>3</v>
      </c>
      <c r="DX17" s="11"/>
      <c r="DY17" s="11"/>
      <c r="DZ17" s="11">
        <f t="shared" si="16"/>
        <v>0</v>
      </c>
      <c r="EA17" s="11"/>
      <c r="EB17" s="11"/>
      <c r="EC17" s="11"/>
      <c r="ED17" s="11">
        <f t="shared" si="17"/>
        <v>3</v>
      </c>
      <c r="EE17" s="11">
        <v>3</v>
      </c>
      <c r="EF17" s="11"/>
      <c r="EG17" s="11"/>
    </row>
    <row r="18" spans="1:137" s="10" customFormat="1" ht="20.25" outlineLevel="1" x14ac:dyDescent="0.25">
      <c r="A18" s="4">
        <v>9</v>
      </c>
      <c r="B18" s="35" t="s">
        <v>26</v>
      </c>
      <c r="C18" s="15">
        <f>+O18+CX18+DJ18+DV18+CL18</f>
        <v>25</v>
      </c>
      <c r="D18" s="15">
        <f>+P18+CY18+DK18+DW18+CM18</f>
        <v>4</v>
      </c>
      <c r="E18" s="15">
        <f>+Q18+CZ18+DL18+DX18+CN18</f>
        <v>5</v>
      </c>
      <c r="F18" s="15">
        <f>+R18+DA18+DM18+DY18+CO18</f>
        <v>16</v>
      </c>
      <c r="G18" s="15">
        <f>+S18+DB18+DN18+DZ18</f>
        <v>61</v>
      </c>
      <c r="H18" s="15">
        <f>+T18+DC18+DO18+EA18</f>
        <v>5</v>
      </c>
      <c r="I18" s="15">
        <f>+U18+DD18+DP18+EB18</f>
        <v>5</v>
      </c>
      <c r="J18" s="15">
        <f>+V18+DE18+DQ18+EC18</f>
        <v>51</v>
      </c>
      <c r="K18" s="15">
        <f>+W18+DF18+DR18+ED18</f>
        <v>51</v>
      </c>
      <c r="L18" s="15">
        <f>+X18+DG18+DS18+EE18</f>
        <v>5</v>
      </c>
      <c r="M18" s="15">
        <f>+Y18+DH18+DT18+EF18</f>
        <v>7</v>
      </c>
      <c r="N18" s="15">
        <f>+Z18+DI18+DU18+EG18</f>
        <v>39</v>
      </c>
      <c r="O18" s="18">
        <f>+AA18+AO18+BA18+BN18+CL18+BZ18</f>
        <v>22</v>
      </c>
      <c r="P18" s="19">
        <f>+AB18+AP18+BB18+BO18+CM18+CA18</f>
        <v>2</v>
      </c>
      <c r="Q18" s="19">
        <f>+AC18+AQ18+BC18+BP18+CN18+CB18</f>
        <v>4</v>
      </c>
      <c r="R18" s="19">
        <f>+AD18+AR18+BD18+BQ18+CO18+CC18</f>
        <v>16</v>
      </c>
      <c r="S18" s="16">
        <f>+AG18+AS18+BF18+BR18+CP18+CD18</f>
        <v>61</v>
      </c>
      <c r="T18" s="16">
        <f>+AH18+AT18+BG18+BS18+CQ18+CE18</f>
        <v>5</v>
      </c>
      <c r="U18" s="16">
        <f>+AI18+AU18+BH18+BT18+CR18+CF18</f>
        <v>5</v>
      </c>
      <c r="V18" s="16">
        <f>+AJ18+AV18+BI18+BU18+CS18+CG18</f>
        <v>51</v>
      </c>
      <c r="W18" s="16">
        <f>+AK18+AW18+BJ18+BV18+CT18+CH18</f>
        <v>49</v>
      </c>
      <c r="X18" s="16">
        <f>+AL18+AX18+BK18+BW18+CU18+CI18</f>
        <v>3</v>
      </c>
      <c r="Y18" s="16">
        <f>+AM18+AY18+BL18+BX18+CV18+CJ18</f>
        <v>7</v>
      </c>
      <c r="Z18" s="17">
        <f>+AN18+AZ18+BM18+BY18+CW18+CK18</f>
        <v>39</v>
      </c>
      <c r="AA18" s="11">
        <f t="shared" si="3"/>
        <v>1</v>
      </c>
      <c r="AB18" s="11"/>
      <c r="AC18" s="11"/>
      <c r="AD18" s="11">
        <v>1</v>
      </c>
      <c r="AE18" s="11">
        <v>42</v>
      </c>
      <c r="AF18" s="11">
        <v>19</v>
      </c>
      <c r="AG18" s="11">
        <f t="shared" si="4"/>
        <v>8</v>
      </c>
      <c r="AH18" s="11">
        <v>2</v>
      </c>
      <c r="AI18" s="11"/>
      <c r="AJ18" s="11">
        <v>6</v>
      </c>
      <c r="AK18" s="11">
        <f t="shared" si="5"/>
        <v>9</v>
      </c>
      <c r="AL18" s="11"/>
      <c r="AM18" s="11"/>
      <c r="AN18" s="11">
        <v>9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>
        <f t="shared" si="6"/>
        <v>3</v>
      </c>
      <c r="BB18" s="11"/>
      <c r="BC18" s="11">
        <v>1</v>
      </c>
      <c r="BD18" s="11">
        <v>2</v>
      </c>
      <c r="BE18" s="11">
        <v>11</v>
      </c>
      <c r="BF18" s="11">
        <f t="shared" si="7"/>
        <v>7</v>
      </c>
      <c r="BG18" s="11"/>
      <c r="BH18" s="11">
        <v>1</v>
      </c>
      <c r="BI18" s="11">
        <v>6</v>
      </c>
      <c r="BJ18" s="11">
        <f t="shared" si="8"/>
        <v>17</v>
      </c>
      <c r="BK18" s="11"/>
      <c r="BL18" s="11">
        <v>2</v>
      </c>
      <c r="BM18" s="11">
        <v>15</v>
      </c>
      <c r="BN18" s="11">
        <f t="shared" si="9"/>
        <v>1</v>
      </c>
      <c r="BO18" s="11"/>
      <c r="BP18" s="11">
        <v>1</v>
      </c>
      <c r="BQ18" s="11"/>
      <c r="BR18" s="11">
        <f t="shared" si="10"/>
        <v>1</v>
      </c>
      <c r="BS18" s="11"/>
      <c r="BT18" s="11">
        <v>1</v>
      </c>
      <c r="BU18" s="11"/>
      <c r="BV18" s="11">
        <f t="shared" si="11"/>
        <v>1</v>
      </c>
      <c r="BW18" s="11"/>
      <c r="BX18" s="11">
        <v>1</v>
      </c>
      <c r="BY18" s="11"/>
      <c r="BZ18" s="11">
        <f t="shared" si="18"/>
        <v>16</v>
      </c>
      <c r="CA18" s="11">
        <v>2</v>
      </c>
      <c r="CB18" s="11">
        <v>1</v>
      </c>
      <c r="CC18" s="11">
        <v>13</v>
      </c>
      <c r="CD18" s="11">
        <f t="shared" si="19"/>
        <v>44</v>
      </c>
      <c r="CE18" s="11">
        <v>3</v>
      </c>
      <c r="CF18" s="11">
        <v>2</v>
      </c>
      <c r="CG18" s="11">
        <v>39</v>
      </c>
      <c r="CH18" s="11">
        <f t="shared" si="20"/>
        <v>22</v>
      </c>
      <c r="CI18" s="11">
        <v>3</v>
      </c>
      <c r="CJ18" s="11">
        <v>4</v>
      </c>
      <c r="CK18" s="11">
        <v>15</v>
      </c>
      <c r="CL18" s="11">
        <f t="shared" si="21"/>
        <v>1</v>
      </c>
      <c r="CM18" s="11"/>
      <c r="CN18" s="11">
        <v>1</v>
      </c>
      <c r="CO18" s="11"/>
      <c r="CP18" s="11">
        <f t="shared" si="22"/>
        <v>1</v>
      </c>
      <c r="CQ18" s="11"/>
      <c r="CR18" s="11">
        <v>1</v>
      </c>
      <c r="CS18" s="11"/>
      <c r="CT18" s="11">
        <f t="shared" si="23"/>
        <v>0</v>
      </c>
      <c r="CU18" s="11"/>
      <c r="CV18" s="11"/>
      <c r="CW18" s="11"/>
      <c r="CX18" s="34">
        <f t="shared" si="24"/>
        <v>0</v>
      </c>
      <c r="CY18" s="34"/>
      <c r="CZ18" s="34"/>
      <c r="DA18" s="34"/>
      <c r="DB18" s="13"/>
      <c r="DC18" s="13"/>
      <c r="DD18" s="13"/>
      <c r="DE18" s="13"/>
      <c r="DF18" s="13"/>
      <c r="DG18" s="13"/>
      <c r="DH18" s="13"/>
      <c r="DI18" s="14"/>
      <c r="DJ18" s="11">
        <f t="shared" si="12"/>
        <v>0</v>
      </c>
      <c r="DK18" s="11"/>
      <c r="DL18" s="11"/>
      <c r="DM18" s="11"/>
      <c r="DN18" s="11">
        <f t="shared" si="13"/>
        <v>0</v>
      </c>
      <c r="DO18" s="11"/>
      <c r="DP18" s="11"/>
      <c r="DQ18" s="11"/>
      <c r="DR18" s="11">
        <f t="shared" si="14"/>
        <v>0</v>
      </c>
      <c r="DS18" s="11"/>
      <c r="DT18" s="11"/>
      <c r="DU18" s="11"/>
      <c r="DV18" s="11">
        <f t="shared" si="15"/>
        <v>2</v>
      </c>
      <c r="DW18" s="11">
        <v>2</v>
      </c>
      <c r="DX18" s="11"/>
      <c r="DY18" s="11"/>
      <c r="DZ18" s="11">
        <f t="shared" si="16"/>
        <v>0</v>
      </c>
      <c r="EA18" s="11"/>
      <c r="EB18" s="11"/>
      <c r="EC18" s="11"/>
      <c r="ED18" s="11">
        <f t="shared" si="17"/>
        <v>2</v>
      </c>
      <c r="EE18" s="11">
        <v>2</v>
      </c>
      <c r="EF18" s="11"/>
      <c r="EG18" s="11"/>
    </row>
    <row r="19" spans="1:137" s="10" customFormat="1" ht="20.25" outlineLevel="1" x14ac:dyDescent="0.25">
      <c r="A19" s="4">
        <v>10</v>
      </c>
      <c r="B19" s="35" t="s">
        <v>25</v>
      </c>
      <c r="C19" s="15">
        <f>+O19+CX19+DJ19+DV19+CL19</f>
        <v>33</v>
      </c>
      <c r="D19" s="15">
        <f>+P19+CY19+DK19+DW19+CM19</f>
        <v>3</v>
      </c>
      <c r="E19" s="15">
        <f>+Q19+CZ19+DL19+DX19+CN19</f>
        <v>12</v>
      </c>
      <c r="F19" s="15">
        <f>+R19+DA19+DM19+DY19+CO19</f>
        <v>18</v>
      </c>
      <c r="G19" s="15">
        <f>+S19+DB19+DN19+DZ19</f>
        <v>68</v>
      </c>
      <c r="H19" s="15">
        <f>+T19+DC19+DO19+EA19</f>
        <v>4</v>
      </c>
      <c r="I19" s="15">
        <f>+U19+DD19+DP19+EB19</f>
        <v>14</v>
      </c>
      <c r="J19" s="15">
        <f>+V19+DE19+DQ19+EC19</f>
        <v>50</v>
      </c>
      <c r="K19" s="15">
        <f>+W19+DF19+DR19+ED19</f>
        <v>78</v>
      </c>
      <c r="L19" s="15">
        <f>+X19+DG19+DS19+EE19</f>
        <v>5</v>
      </c>
      <c r="M19" s="15">
        <f>+Y19+DH19+DT19+EF19</f>
        <v>21</v>
      </c>
      <c r="N19" s="15">
        <f>+Z19+DI19+DU19+EG19</f>
        <v>52</v>
      </c>
      <c r="O19" s="18">
        <f>+AA19+AO19+BA19+BN19+CL19+BZ19</f>
        <v>31</v>
      </c>
      <c r="P19" s="19">
        <f>+AB19+AP19+BB19+BO19+CM19+CA19</f>
        <v>1</v>
      </c>
      <c r="Q19" s="19">
        <f>+AC19+AQ19+BC19+BP19+CN19+CB19</f>
        <v>12</v>
      </c>
      <c r="R19" s="19">
        <f>+AD19+AR19+BD19+BQ19+CO19+CC19</f>
        <v>18</v>
      </c>
      <c r="S19" s="16">
        <f>+AG19+AS19+BF19+BR19+CP19+CD19</f>
        <v>68</v>
      </c>
      <c r="T19" s="16">
        <f>+AH19+AT19+BG19+BS19+CQ19+CE19</f>
        <v>4</v>
      </c>
      <c r="U19" s="16">
        <f>+AI19+AU19+BH19+BT19+CR19+CF19</f>
        <v>14</v>
      </c>
      <c r="V19" s="16">
        <f>+AJ19+AV19+BI19+BU19+CS19+CG19</f>
        <v>50</v>
      </c>
      <c r="W19" s="16">
        <f>+AK19+AW19+BJ19+BV19+CT19+CH19</f>
        <v>76</v>
      </c>
      <c r="X19" s="16">
        <f>+AL19+AX19+BK19+BW19+CU19+CI19</f>
        <v>3</v>
      </c>
      <c r="Y19" s="16">
        <f>+AM19+AY19+BL19+BX19+CV19+CJ19</f>
        <v>21</v>
      </c>
      <c r="Z19" s="17">
        <f>+AN19+AZ19+BM19+BY19+CW19+CK19</f>
        <v>52</v>
      </c>
      <c r="AA19" s="11">
        <f t="shared" si="3"/>
        <v>3</v>
      </c>
      <c r="AB19" s="11"/>
      <c r="AC19" s="11">
        <v>2</v>
      </c>
      <c r="AD19" s="11">
        <v>1</v>
      </c>
      <c r="AE19" s="11">
        <v>49</v>
      </c>
      <c r="AF19" s="11">
        <v>41</v>
      </c>
      <c r="AG19" s="11">
        <f t="shared" si="4"/>
        <v>9</v>
      </c>
      <c r="AH19" s="11">
        <v>2</v>
      </c>
      <c r="AI19" s="11">
        <v>2</v>
      </c>
      <c r="AJ19" s="11">
        <v>5</v>
      </c>
      <c r="AK19" s="11">
        <f t="shared" si="5"/>
        <v>18</v>
      </c>
      <c r="AL19" s="11"/>
      <c r="AM19" s="11">
        <v>3</v>
      </c>
      <c r="AN19" s="11">
        <v>15</v>
      </c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>
        <f t="shared" si="6"/>
        <v>3</v>
      </c>
      <c r="BB19" s="11"/>
      <c r="BC19" s="11"/>
      <c r="BD19" s="11">
        <v>3</v>
      </c>
      <c r="BE19" s="11">
        <v>12</v>
      </c>
      <c r="BF19" s="11">
        <f t="shared" si="7"/>
        <v>7</v>
      </c>
      <c r="BG19" s="11"/>
      <c r="BH19" s="11">
        <v>1</v>
      </c>
      <c r="BI19" s="11">
        <v>6</v>
      </c>
      <c r="BJ19" s="11">
        <f t="shared" si="8"/>
        <v>19</v>
      </c>
      <c r="BK19" s="11"/>
      <c r="BL19" s="11">
        <v>2</v>
      </c>
      <c r="BM19" s="11">
        <v>17</v>
      </c>
      <c r="BN19" s="11">
        <f t="shared" si="9"/>
        <v>4</v>
      </c>
      <c r="BO19" s="11"/>
      <c r="BP19" s="11">
        <v>4</v>
      </c>
      <c r="BQ19" s="11"/>
      <c r="BR19" s="11">
        <f t="shared" si="10"/>
        <v>7</v>
      </c>
      <c r="BS19" s="11"/>
      <c r="BT19" s="11">
        <v>7</v>
      </c>
      <c r="BU19" s="11"/>
      <c r="BV19" s="11">
        <f t="shared" si="11"/>
        <v>8</v>
      </c>
      <c r="BW19" s="11"/>
      <c r="BX19" s="11">
        <v>7</v>
      </c>
      <c r="BY19" s="11">
        <v>1</v>
      </c>
      <c r="BZ19" s="11">
        <f t="shared" si="18"/>
        <v>21</v>
      </c>
      <c r="CA19" s="11">
        <v>1</v>
      </c>
      <c r="CB19" s="11">
        <v>6</v>
      </c>
      <c r="CC19" s="11">
        <v>14</v>
      </c>
      <c r="CD19" s="11">
        <f t="shared" si="19"/>
        <v>45</v>
      </c>
      <c r="CE19" s="11">
        <v>2</v>
      </c>
      <c r="CF19" s="11">
        <v>4</v>
      </c>
      <c r="CG19" s="11">
        <v>39</v>
      </c>
      <c r="CH19" s="11">
        <f t="shared" si="20"/>
        <v>31</v>
      </c>
      <c r="CI19" s="11">
        <v>3</v>
      </c>
      <c r="CJ19" s="11">
        <v>9</v>
      </c>
      <c r="CK19" s="11">
        <v>19</v>
      </c>
      <c r="CL19" s="11">
        <f t="shared" si="21"/>
        <v>0</v>
      </c>
      <c r="CM19" s="11"/>
      <c r="CN19" s="11"/>
      <c r="CO19" s="11"/>
      <c r="CP19" s="11">
        <f t="shared" si="22"/>
        <v>0</v>
      </c>
      <c r="CQ19" s="11"/>
      <c r="CR19" s="11"/>
      <c r="CS19" s="11"/>
      <c r="CT19" s="11">
        <f t="shared" si="23"/>
        <v>0</v>
      </c>
      <c r="CU19" s="11"/>
      <c r="CV19" s="11"/>
      <c r="CW19" s="11"/>
      <c r="CX19" s="34">
        <f t="shared" si="24"/>
        <v>0</v>
      </c>
      <c r="CY19" s="34"/>
      <c r="CZ19" s="34"/>
      <c r="DA19" s="34"/>
      <c r="DB19" s="13"/>
      <c r="DC19" s="13"/>
      <c r="DD19" s="13"/>
      <c r="DE19" s="13"/>
      <c r="DF19" s="13"/>
      <c r="DG19" s="13"/>
      <c r="DH19" s="13"/>
      <c r="DI19" s="14"/>
      <c r="DJ19" s="11">
        <f t="shared" si="12"/>
        <v>0</v>
      </c>
      <c r="DK19" s="11"/>
      <c r="DL19" s="11"/>
      <c r="DM19" s="11"/>
      <c r="DN19" s="11">
        <f t="shared" si="13"/>
        <v>0</v>
      </c>
      <c r="DO19" s="11"/>
      <c r="DP19" s="11"/>
      <c r="DQ19" s="11"/>
      <c r="DR19" s="11">
        <f t="shared" si="14"/>
        <v>0</v>
      </c>
      <c r="DS19" s="11"/>
      <c r="DT19" s="11"/>
      <c r="DU19" s="11"/>
      <c r="DV19" s="11">
        <f t="shared" si="15"/>
        <v>2</v>
      </c>
      <c r="DW19" s="11">
        <v>2</v>
      </c>
      <c r="DX19" s="11"/>
      <c r="DY19" s="11"/>
      <c r="DZ19" s="11">
        <f t="shared" si="16"/>
        <v>0</v>
      </c>
      <c r="EA19" s="11"/>
      <c r="EB19" s="11"/>
      <c r="EC19" s="11"/>
      <c r="ED19" s="11">
        <f t="shared" si="17"/>
        <v>2</v>
      </c>
      <c r="EE19" s="11">
        <v>2</v>
      </c>
      <c r="EF19" s="11"/>
      <c r="EG19" s="11"/>
    </row>
    <row r="20" spans="1:137" s="10" customFormat="1" ht="20.25" outlineLevel="1" x14ac:dyDescent="0.25">
      <c r="A20" s="4">
        <v>11</v>
      </c>
      <c r="B20" s="35" t="s">
        <v>24</v>
      </c>
      <c r="C20" s="15">
        <f>+O20+CX20+DJ20+DV20+CL20</f>
        <v>28</v>
      </c>
      <c r="D20" s="15">
        <f>+P20+CY20+DK20+DW20+CM20</f>
        <v>3</v>
      </c>
      <c r="E20" s="15">
        <f>+Q20+CZ20+DL20+DX20+CN20</f>
        <v>6</v>
      </c>
      <c r="F20" s="15">
        <f>+R20+DA20+DM20+DY20+CO20</f>
        <v>19</v>
      </c>
      <c r="G20" s="15">
        <f>+S20+DB20+DN20+DZ20</f>
        <v>68</v>
      </c>
      <c r="H20" s="15">
        <f>+T20+DC20+DO20+EA20</f>
        <v>5</v>
      </c>
      <c r="I20" s="15">
        <f>+U20+DD20+DP20+EB20</f>
        <v>5</v>
      </c>
      <c r="J20" s="15">
        <f>+V20+DE20+DQ20+EC20</f>
        <v>58</v>
      </c>
      <c r="K20" s="15">
        <f>+W20+DF20+DR20+ED20</f>
        <v>54</v>
      </c>
      <c r="L20" s="15">
        <f>+X20+DG20+DS20+EE20</f>
        <v>5</v>
      </c>
      <c r="M20" s="15">
        <f>+Y20+DH20+DT20+EF20</f>
        <v>6</v>
      </c>
      <c r="N20" s="15">
        <f>+Z20+DI20+DU20+EG20</f>
        <v>43</v>
      </c>
      <c r="O20" s="18">
        <f>+AA20+AO20+BA20+BN20+CL20+BZ20</f>
        <v>25</v>
      </c>
      <c r="P20" s="19">
        <f>+AB20+AP20+BB20+BO20+CM20+CA20</f>
        <v>1</v>
      </c>
      <c r="Q20" s="19">
        <f>+AC20+AQ20+BC20+BP20+CN20+CB20</f>
        <v>5</v>
      </c>
      <c r="R20" s="19">
        <f>+AD20+AR20+BD20+BQ20+CO20+CC20</f>
        <v>19</v>
      </c>
      <c r="S20" s="16">
        <f>+AG20+AS20+BF20+BR20+CP20+CD20</f>
        <v>68</v>
      </c>
      <c r="T20" s="16">
        <f>+AH20+AT20+BG20+BS20+CQ20+CE20</f>
        <v>5</v>
      </c>
      <c r="U20" s="16">
        <f>+AI20+AU20+BH20+BT20+CR20+CF20</f>
        <v>5</v>
      </c>
      <c r="V20" s="16">
        <f>+AJ20+AV20+BI20+BU20+CS20+CG20</f>
        <v>58</v>
      </c>
      <c r="W20" s="16">
        <f>+AK20+AW20+BJ20+BV20+CT20+CH20</f>
        <v>52</v>
      </c>
      <c r="X20" s="16">
        <f>+AL20+AX20+BK20+BW20+CU20+CI20</f>
        <v>3</v>
      </c>
      <c r="Y20" s="16">
        <f>+AM20+AY20+BL20+BX20+CV20+CJ20</f>
        <v>6</v>
      </c>
      <c r="Z20" s="17">
        <f>+AN20+AZ20+BM20+BY20+CW20+CK20</f>
        <v>43</v>
      </c>
      <c r="AA20" s="11">
        <f t="shared" si="3"/>
        <v>2</v>
      </c>
      <c r="AB20" s="11"/>
      <c r="AC20" s="11">
        <v>1</v>
      </c>
      <c r="AD20" s="11">
        <v>1</v>
      </c>
      <c r="AE20" s="11">
        <v>53</v>
      </c>
      <c r="AF20" s="11">
        <v>42</v>
      </c>
      <c r="AG20" s="11">
        <f t="shared" si="4"/>
        <v>10</v>
      </c>
      <c r="AH20" s="11">
        <v>2</v>
      </c>
      <c r="AI20" s="11">
        <v>1</v>
      </c>
      <c r="AJ20" s="11">
        <v>7</v>
      </c>
      <c r="AK20" s="11">
        <f t="shared" si="5"/>
        <v>14</v>
      </c>
      <c r="AL20" s="11"/>
      <c r="AM20" s="11"/>
      <c r="AN20" s="11">
        <v>14</v>
      </c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>
        <f t="shared" si="6"/>
        <v>2</v>
      </c>
      <c r="BB20" s="11"/>
      <c r="BC20" s="11"/>
      <c r="BD20" s="11">
        <v>2</v>
      </c>
      <c r="BE20" s="11">
        <v>14</v>
      </c>
      <c r="BF20" s="11">
        <f t="shared" si="7"/>
        <v>8</v>
      </c>
      <c r="BG20" s="11"/>
      <c r="BH20" s="11"/>
      <c r="BI20" s="11">
        <v>8</v>
      </c>
      <c r="BJ20" s="11">
        <f t="shared" si="8"/>
        <v>9</v>
      </c>
      <c r="BK20" s="11"/>
      <c r="BL20" s="11"/>
      <c r="BM20" s="11">
        <v>9</v>
      </c>
      <c r="BN20" s="11">
        <f t="shared" si="9"/>
        <v>2</v>
      </c>
      <c r="BO20" s="11"/>
      <c r="BP20" s="11">
        <v>2</v>
      </c>
      <c r="BQ20" s="11"/>
      <c r="BR20" s="11">
        <f t="shared" si="10"/>
        <v>2</v>
      </c>
      <c r="BS20" s="11"/>
      <c r="BT20" s="11">
        <v>2</v>
      </c>
      <c r="BU20" s="11"/>
      <c r="BV20" s="11">
        <f t="shared" si="11"/>
        <v>2</v>
      </c>
      <c r="BW20" s="11"/>
      <c r="BX20" s="11">
        <v>2</v>
      </c>
      <c r="BY20" s="11"/>
      <c r="BZ20" s="11">
        <f t="shared" si="18"/>
        <v>18</v>
      </c>
      <c r="CA20" s="11">
        <v>1</v>
      </c>
      <c r="CB20" s="11">
        <v>1</v>
      </c>
      <c r="CC20" s="11">
        <v>16</v>
      </c>
      <c r="CD20" s="11">
        <f t="shared" si="19"/>
        <v>47</v>
      </c>
      <c r="CE20" s="11">
        <v>3</v>
      </c>
      <c r="CF20" s="11">
        <v>1</v>
      </c>
      <c r="CG20" s="11">
        <v>43</v>
      </c>
      <c r="CH20" s="11">
        <f t="shared" si="20"/>
        <v>27</v>
      </c>
      <c r="CI20" s="11">
        <v>3</v>
      </c>
      <c r="CJ20" s="11">
        <v>4</v>
      </c>
      <c r="CK20" s="11">
        <v>20</v>
      </c>
      <c r="CL20" s="11">
        <f t="shared" si="21"/>
        <v>1</v>
      </c>
      <c r="CM20" s="11"/>
      <c r="CN20" s="11">
        <v>1</v>
      </c>
      <c r="CO20" s="11"/>
      <c r="CP20" s="11">
        <f t="shared" si="22"/>
        <v>1</v>
      </c>
      <c r="CQ20" s="11"/>
      <c r="CR20" s="11">
        <v>1</v>
      </c>
      <c r="CS20" s="11"/>
      <c r="CT20" s="11">
        <f t="shared" si="23"/>
        <v>0</v>
      </c>
      <c r="CU20" s="11"/>
      <c r="CV20" s="11"/>
      <c r="CW20" s="11"/>
      <c r="CX20" s="34">
        <f t="shared" si="24"/>
        <v>0</v>
      </c>
      <c r="CY20" s="34"/>
      <c r="CZ20" s="34"/>
      <c r="DA20" s="34"/>
      <c r="DB20" s="13"/>
      <c r="DC20" s="13"/>
      <c r="DD20" s="13"/>
      <c r="DE20" s="13"/>
      <c r="DF20" s="13"/>
      <c r="DG20" s="13"/>
      <c r="DH20" s="13"/>
      <c r="DI20" s="14"/>
      <c r="DJ20" s="11">
        <f t="shared" si="12"/>
        <v>0</v>
      </c>
      <c r="DK20" s="11"/>
      <c r="DL20" s="11"/>
      <c r="DM20" s="11"/>
      <c r="DN20" s="11">
        <f t="shared" si="13"/>
        <v>0</v>
      </c>
      <c r="DO20" s="11"/>
      <c r="DP20" s="11"/>
      <c r="DQ20" s="11"/>
      <c r="DR20" s="11">
        <f t="shared" si="14"/>
        <v>0</v>
      </c>
      <c r="DS20" s="11"/>
      <c r="DT20" s="11"/>
      <c r="DU20" s="11"/>
      <c r="DV20" s="11">
        <f t="shared" si="15"/>
        <v>2</v>
      </c>
      <c r="DW20" s="11">
        <v>2</v>
      </c>
      <c r="DX20" s="11"/>
      <c r="DY20" s="11"/>
      <c r="DZ20" s="11">
        <f t="shared" si="16"/>
        <v>0</v>
      </c>
      <c r="EA20" s="11"/>
      <c r="EB20" s="11"/>
      <c r="EC20" s="11"/>
      <c r="ED20" s="11">
        <f t="shared" si="17"/>
        <v>2</v>
      </c>
      <c r="EE20" s="11">
        <v>2</v>
      </c>
      <c r="EF20" s="11"/>
      <c r="EG20" s="11"/>
    </row>
    <row r="21" spans="1:137" s="10" customFormat="1" ht="20.25" outlineLevel="1" x14ac:dyDescent="0.25">
      <c r="A21" s="4">
        <v>12</v>
      </c>
      <c r="B21" s="35" t="s">
        <v>23</v>
      </c>
      <c r="C21" s="15">
        <f>+O21+CX21+DJ21+DV21+CL21</f>
        <v>28</v>
      </c>
      <c r="D21" s="15">
        <f>+P21+CY21+DK21+DW21+CM21</f>
        <v>3</v>
      </c>
      <c r="E21" s="15">
        <f>+Q21+CZ21+DL21+DX21+CN21</f>
        <v>8</v>
      </c>
      <c r="F21" s="15">
        <f>+R21+DA21+DM21+DY21+CO21</f>
        <v>17</v>
      </c>
      <c r="G21" s="15">
        <f>+S21+DB21+DN21+DZ21</f>
        <v>64</v>
      </c>
      <c r="H21" s="15">
        <f>+T21+DC21+DO21+EA21</f>
        <v>4</v>
      </c>
      <c r="I21" s="15">
        <f>+U21+DD21+DP21+EB21</f>
        <v>8</v>
      </c>
      <c r="J21" s="15">
        <f>+V21+DE21+DQ21+EC21</f>
        <v>52</v>
      </c>
      <c r="K21" s="15">
        <f>+W21+DF21+DR21+ED21</f>
        <v>54</v>
      </c>
      <c r="L21" s="15">
        <f>+X21+DG21+DS21+EE21</f>
        <v>5</v>
      </c>
      <c r="M21" s="15">
        <f>+Y21+DH21+DT21+EF21</f>
        <v>7</v>
      </c>
      <c r="N21" s="15">
        <f>+Z21+DI21+DU21+EG21</f>
        <v>42</v>
      </c>
      <c r="O21" s="18">
        <f>+AA21+AO21+BA21+BN21+CL21+BZ21</f>
        <v>25</v>
      </c>
      <c r="P21" s="19">
        <f>+AB21+AP21+BB21+BO21+CM21+CA21</f>
        <v>1</v>
      </c>
      <c r="Q21" s="19">
        <f>+AC21+AQ21+BC21+BP21+CN21+CB21</f>
        <v>7</v>
      </c>
      <c r="R21" s="19">
        <f>+AD21+AR21+BD21+BQ21+CO21+CC21</f>
        <v>17</v>
      </c>
      <c r="S21" s="16">
        <f>+AG21+AS21+BF21+BR21+CP21+CD21</f>
        <v>64</v>
      </c>
      <c r="T21" s="16">
        <f>+AH21+AT21+BG21+BS21+CQ21+CE21</f>
        <v>4</v>
      </c>
      <c r="U21" s="16">
        <f>+AI21+AU21+BH21+BT21+CR21+CF21</f>
        <v>8</v>
      </c>
      <c r="V21" s="16">
        <f>+AJ21+AV21+BI21+BU21+CS21+CG21</f>
        <v>52</v>
      </c>
      <c r="W21" s="16">
        <f>+AK21+AW21+BJ21+BV21+CT21+CH21</f>
        <v>52</v>
      </c>
      <c r="X21" s="16">
        <f>+AL21+AX21+BK21+BW21+CU21+CI21</f>
        <v>3</v>
      </c>
      <c r="Y21" s="16">
        <f>+AM21+AY21+BL21+BX21+CV21+CJ21</f>
        <v>7</v>
      </c>
      <c r="Z21" s="17">
        <f>+AN21+AZ21+BM21+BY21+CW21+CK21</f>
        <v>42</v>
      </c>
      <c r="AA21" s="11">
        <f t="shared" si="3"/>
        <v>1</v>
      </c>
      <c r="AB21" s="11"/>
      <c r="AC21" s="11"/>
      <c r="AD21" s="11">
        <v>1</v>
      </c>
      <c r="AE21" s="11">
        <v>39</v>
      </c>
      <c r="AF21" s="11">
        <v>23</v>
      </c>
      <c r="AG21" s="11">
        <f t="shared" si="4"/>
        <v>7</v>
      </c>
      <c r="AH21" s="11">
        <v>2</v>
      </c>
      <c r="AI21" s="11"/>
      <c r="AJ21" s="11">
        <v>5</v>
      </c>
      <c r="AK21" s="11">
        <f t="shared" si="5"/>
        <v>14</v>
      </c>
      <c r="AL21" s="11"/>
      <c r="AM21" s="11"/>
      <c r="AN21" s="11">
        <v>14</v>
      </c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>
        <f t="shared" si="6"/>
        <v>2</v>
      </c>
      <c r="BB21" s="11"/>
      <c r="BC21" s="11"/>
      <c r="BD21" s="11">
        <v>2</v>
      </c>
      <c r="BE21" s="11">
        <v>11</v>
      </c>
      <c r="BF21" s="11">
        <f t="shared" si="7"/>
        <v>6</v>
      </c>
      <c r="BG21" s="11"/>
      <c r="BH21" s="11"/>
      <c r="BI21" s="11">
        <v>6</v>
      </c>
      <c r="BJ21" s="11">
        <f t="shared" si="8"/>
        <v>14</v>
      </c>
      <c r="BK21" s="11"/>
      <c r="BL21" s="11"/>
      <c r="BM21" s="11">
        <v>14</v>
      </c>
      <c r="BN21" s="11">
        <f t="shared" si="9"/>
        <v>3</v>
      </c>
      <c r="BO21" s="11"/>
      <c r="BP21" s="11">
        <v>3</v>
      </c>
      <c r="BQ21" s="11"/>
      <c r="BR21" s="11">
        <f t="shared" si="10"/>
        <v>5</v>
      </c>
      <c r="BS21" s="11"/>
      <c r="BT21" s="11">
        <v>5</v>
      </c>
      <c r="BU21" s="11"/>
      <c r="BV21" s="11">
        <f t="shared" si="11"/>
        <v>3</v>
      </c>
      <c r="BW21" s="11"/>
      <c r="BX21" s="11">
        <v>3</v>
      </c>
      <c r="BY21" s="11"/>
      <c r="BZ21" s="11">
        <f t="shared" si="18"/>
        <v>18</v>
      </c>
      <c r="CA21" s="11">
        <v>1</v>
      </c>
      <c r="CB21" s="11">
        <v>3</v>
      </c>
      <c r="CC21" s="11">
        <v>14</v>
      </c>
      <c r="CD21" s="11">
        <f t="shared" si="19"/>
        <v>45</v>
      </c>
      <c r="CE21" s="11">
        <v>2</v>
      </c>
      <c r="CF21" s="11">
        <v>2</v>
      </c>
      <c r="CG21" s="11">
        <v>41</v>
      </c>
      <c r="CH21" s="11">
        <f t="shared" si="20"/>
        <v>21</v>
      </c>
      <c r="CI21" s="11">
        <v>3</v>
      </c>
      <c r="CJ21" s="11">
        <v>4</v>
      </c>
      <c r="CK21" s="11">
        <v>14</v>
      </c>
      <c r="CL21" s="11">
        <f t="shared" si="21"/>
        <v>1</v>
      </c>
      <c r="CM21" s="11"/>
      <c r="CN21" s="11">
        <v>1</v>
      </c>
      <c r="CO21" s="11"/>
      <c r="CP21" s="11">
        <f t="shared" si="22"/>
        <v>1</v>
      </c>
      <c r="CQ21" s="11"/>
      <c r="CR21" s="11">
        <v>1</v>
      </c>
      <c r="CS21" s="11"/>
      <c r="CT21" s="11">
        <f t="shared" si="23"/>
        <v>0</v>
      </c>
      <c r="CU21" s="11"/>
      <c r="CV21" s="11"/>
      <c r="CW21" s="11"/>
      <c r="CX21" s="34">
        <f t="shared" si="24"/>
        <v>0</v>
      </c>
      <c r="CY21" s="34"/>
      <c r="CZ21" s="34"/>
      <c r="DA21" s="34"/>
      <c r="DB21" s="13"/>
      <c r="DC21" s="13"/>
      <c r="DD21" s="13"/>
      <c r="DE21" s="13"/>
      <c r="DF21" s="13"/>
      <c r="DG21" s="13"/>
      <c r="DH21" s="13"/>
      <c r="DI21" s="14"/>
      <c r="DJ21" s="11">
        <f t="shared" si="12"/>
        <v>0</v>
      </c>
      <c r="DK21" s="11"/>
      <c r="DL21" s="11"/>
      <c r="DM21" s="11"/>
      <c r="DN21" s="11">
        <f t="shared" si="13"/>
        <v>0</v>
      </c>
      <c r="DO21" s="11"/>
      <c r="DP21" s="11"/>
      <c r="DQ21" s="11"/>
      <c r="DR21" s="11">
        <f t="shared" si="14"/>
        <v>0</v>
      </c>
      <c r="DS21" s="11"/>
      <c r="DT21" s="11"/>
      <c r="DU21" s="11"/>
      <c r="DV21" s="11">
        <f t="shared" si="15"/>
        <v>2</v>
      </c>
      <c r="DW21" s="11">
        <v>2</v>
      </c>
      <c r="DX21" s="11"/>
      <c r="DY21" s="11"/>
      <c r="DZ21" s="11">
        <f t="shared" si="16"/>
        <v>0</v>
      </c>
      <c r="EA21" s="11"/>
      <c r="EB21" s="11"/>
      <c r="EC21" s="11"/>
      <c r="ED21" s="11">
        <f t="shared" si="17"/>
        <v>2</v>
      </c>
      <c r="EE21" s="11">
        <v>2</v>
      </c>
      <c r="EF21" s="11"/>
      <c r="EG21" s="11"/>
    </row>
    <row r="22" spans="1:137" s="10" customFormat="1" ht="20.25" outlineLevel="1" x14ac:dyDescent="0.25">
      <c r="A22" s="6">
        <v>13</v>
      </c>
      <c r="B22" s="35" t="s">
        <v>22</v>
      </c>
      <c r="C22" s="15">
        <f>+O22+CX22+DJ22+DV22+CL22</f>
        <v>31</v>
      </c>
      <c r="D22" s="15">
        <f>+P22+CY22+DK22+DW22+CM22</f>
        <v>4</v>
      </c>
      <c r="E22" s="15">
        <f>+Q22+CZ22+DL22+DX22+CN22</f>
        <v>9</v>
      </c>
      <c r="F22" s="15">
        <f>+R22+DA22+DM22+DY22+CO22</f>
        <v>18</v>
      </c>
      <c r="G22" s="15">
        <f>+S22+DB22+DN22+DZ22</f>
        <v>73</v>
      </c>
      <c r="H22" s="15">
        <f>+T22+DC22+DO22+EA22</f>
        <v>4</v>
      </c>
      <c r="I22" s="15">
        <f>+U22+DD22+DP22+EB22</f>
        <v>11</v>
      </c>
      <c r="J22" s="15">
        <f>+V22+DE22+DQ22+EC22</f>
        <v>58</v>
      </c>
      <c r="K22" s="15">
        <f>+W22+DF22+DR22+ED22</f>
        <v>66</v>
      </c>
      <c r="L22" s="15">
        <f>+X22+DG22+DS22+EE22</f>
        <v>4</v>
      </c>
      <c r="M22" s="15">
        <f>+Y22+DH22+DT22+EF22</f>
        <v>11</v>
      </c>
      <c r="N22" s="15">
        <f>+Z22+DI22+DU22+EG22</f>
        <v>51</v>
      </c>
      <c r="O22" s="18">
        <f>+AA22+AO22+BA22+BN22+CL22+BZ22</f>
        <v>28</v>
      </c>
      <c r="P22" s="19">
        <f>+AB22+AP22+BB22+BO22+CM22+CA22</f>
        <v>2</v>
      </c>
      <c r="Q22" s="19">
        <f>+AC22+AQ22+BC22+BP22+CN22+CB22</f>
        <v>8</v>
      </c>
      <c r="R22" s="19">
        <f>+AD22+AR22+BD22+BQ22+CO22+CC22</f>
        <v>18</v>
      </c>
      <c r="S22" s="16">
        <f>+AG22+AS22+BF22+BR22+CP22+CD22</f>
        <v>73</v>
      </c>
      <c r="T22" s="16">
        <f>+AH22+AT22+BG22+BS22+CQ22+CE22</f>
        <v>4</v>
      </c>
      <c r="U22" s="16">
        <f>+AI22+AU22+BH22+BT22+CR22+CF22</f>
        <v>11</v>
      </c>
      <c r="V22" s="16">
        <f>+AJ22+AV22+BI22+BU22+CS22+CG22</f>
        <v>58</v>
      </c>
      <c r="W22" s="16">
        <f>+AK22+AW22+BJ22+BV22+CT22+CH22</f>
        <v>64</v>
      </c>
      <c r="X22" s="16">
        <f>+AL22+AX22+BK22+BW22+CU22+CI22</f>
        <v>2</v>
      </c>
      <c r="Y22" s="16">
        <f>+AM22+AY22+BL22+BX22+CV22+CJ22</f>
        <v>11</v>
      </c>
      <c r="Z22" s="17">
        <f>+AN22+AZ22+BM22+BY22+CW22+CK22</f>
        <v>51</v>
      </c>
      <c r="AA22" s="11">
        <f t="shared" si="3"/>
        <v>1</v>
      </c>
      <c r="AB22" s="11"/>
      <c r="AC22" s="11"/>
      <c r="AD22" s="11">
        <v>1</v>
      </c>
      <c r="AE22" s="11">
        <v>33</v>
      </c>
      <c r="AF22" s="11">
        <v>30</v>
      </c>
      <c r="AG22" s="11">
        <f t="shared" si="4"/>
        <v>8</v>
      </c>
      <c r="AH22" s="11">
        <v>3</v>
      </c>
      <c r="AI22" s="11"/>
      <c r="AJ22" s="11">
        <v>5</v>
      </c>
      <c r="AK22" s="11">
        <f t="shared" si="5"/>
        <v>13</v>
      </c>
      <c r="AL22" s="11"/>
      <c r="AM22" s="11"/>
      <c r="AN22" s="11">
        <v>13</v>
      </c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>
        <f t="shared" si="6"/>
        <v>2</v>
      </c>
      <c r="BB22" s="11"/>
      <c r="BC22" s="11"/>
      <c r="BD22" s="11">
        <v>2</v>
      </c>
      <c r="BE22" s="11">
        <v>8</v>
      </c>
      <c r="BF22" s="11">
        <f t="shared" si="7"/>
        <v>6</v>
      </c>
      <c r="BG22" s="11"/>
      <c r="BH22" s="11"/>
      <c r="BI22" s="11">
        <v>6</v>
      </c>
      <c r="BJ22" s="11">
        <f t="shared" si="8"/>
        <v>14</v>
      </c>
      <c r="BK22" s="11"/>
      <c r="BL22" s="11"/>
      <c r="BM22" s="11">
        <v>14</v>
      </c>
      <c r="BN22" s="11">
        <f t="shared" si="9"/>
        <v>3</v>
      </c>
      <c r="BO22" s="11"/>
      <c r="BP22" s="11">
        <v>3</v>
      </c>
      <c r="BQ22" s="11"/>
      <c r="BR22" s="11">
        <f t="shared" si="10"/>
        <v>5</v>
      </c>
      <c r="BS22" s="11"/>
      <c r="BT22" s="11">
        <v>5</v>
      </c>
      <c r="BU22" s="11"/>
      <c r="BV22" s="11">
        <f t="shared" si="11"/>
        <v>3</v>
      </c>
      <c r="BW22" s="11"/>
      <c r="BX22" s="11">
        <v>3</v>
      </c>
      <c r="BY22" s="11"/>
      <c r="BZ22" s="11">
        <f t="shared" si="18"/>
        <v>21</v>
      </c>
      <c r="CA22" s="11">
        <v>2</v>
      </c>
      <c r="CB22" s="11">
        <v>4</v>
      </c>
      <c r="CC22" s="11">
        <v>15</v>
      </c>
      <c r="CD22" s="11">
        <f t="shared" si="19"/>
        <v>53</v>
      </c>
      <c r="CE22" s="11">
        <v>1</v>
      </c>
      <c r="CF22" s="11">
        <v>5</v>
      </c>
      <c r="CG22" s="11">
        <v>47</v>
      </c>
      <c r="CH22" s="11">
        <f t="shared" si="20"/>
        <v>34</v>
      </c>
      <c r="CI22" s="11">
        <v>2</v>
      </c>
      <c r="CJ22" s="11">
        <v>8</v>
      </c>
      <c r="CK22" s="11">
        <v>24</v>
      </c>
      <c r="CL22" s="11">
        <f t="shared" si="21"/>
        <v>1</v>
      </c>
      <c r="CM22" s="11"/>
      <c r="CN22" s="11">
        <v>1</v>
      </c>
      <c r="CO22" s="11"/>
      <c r="CP22" s="11">
        <f t="shared" si="22"/>
        <v>1</v>
      </c>
      <c r="CQ22" s="11"/>
      <c r="CR22" s="11">
        <v>1</v>
      </c>
      <c r="CS22" s="11"/>
      <c r="CT22" s="11">
        <f t="shared" si="23"/>
        <v>0</v>
      </c>
      <c r="CU22" s="11"/>
      <c r="CV22" s="11"/>
      <c r="CW22" s="11"/>
      <c r="CX22" s="34">
        <f t="shared" si="24"/>
        <v>0</v>
      </c>
      <c r="CY22" s="34"/>
      <c r="CZ22" s="34"/>
      <c r="DA22" s="34"/>
      <c r="DB22" s="13"/>
      <c r="DC22" s="13"/>
      <c r="DD22" s="13"/>
      <c r="DE22" s="13"/>
      <c r="DF22" s="13"/>
      <c r="DG22" s="13"/>
      <c r="DH22" s="13"/>
      <c r="DI22" s="14"/>
      <c r="DJ22" s="11">
        <f t="shared" si="12"/>
        <v>0</v>
      </c>
      <c r="DK22" s="11"/>
      <c r="DL22" s="11"/>
      <c r="DM22" s="11"/>
      <c r="DN22" s="11">
        <f t="shared" si="13"/>
        <v>0</v>
      </c>
      <c r="DO22" s="11"/>
      <c r="DP22" s="11"/>
      <c r="DQ22" s="11"/>
      <c r="DR22" s="11">
        <f t="shared" si="14"/>
        <v>0</v>
      </c>
      <c r="DS22" s="11"/>
      <c r="DT22" s="11"/>
      <c r="DU22" s="11"/>
      <c r="DV22" s="11">
        <f t="shared" si="15"/>
        <v>2</v>
      </c>
      <c r="DW22" s="11">
        <v>2</v>
      </c>
      <c r="DX22" s="11"/>
      <c r="DY22" s="11"/>
      <c r="DZ22" s="11">
        <f t="shared" si="16"/>
        <v>0</v>
      </c>
      <c r="EA22" s="11"/>
      <c r="EB22" s="11"/>
      <c r="EC22" s="11"/>
      <c r="ED22" s="11">
        <f t="shared" si="17"/>
        <v>2</v>
      </c>
      <c r="EE22" s="11">
        <v>2</v>
      </c>
      <c r="EF22" s="11"/>
      <c r="EG22" s="11"/>
    </row>
    <row r="23" spans="1:137" s="10" customFormat="1" ht="20.25" outlineLevel="1" x14ac:dyDescent="0.25">
      <c r="A23" s="6">
        <v>14</v>
      </c>
      <c r="B23" s="35" t="s">
        <v>36</v>
      </c>
      <c r="C23" s="15">
        <f>+O23+CX23+DJ23+DV23+CL23</f>
        <v>28</v>
      </c>
      <c r="D23" s="15">
        <f>+P23+CY23+DK23+DW23+CM23</f>
        <v>5</v>
      </c>
      <c r="E23" s="15">
        <f>+Q23+CZ23+DL23+DX23+CN23</f>
        <v>7</v>
      </c>
      <c r="F23" s="15">
        <f>+R23+DA23+DM23+DY23+CO23</f>
        <v>16</v>
      </c>
      <c r="G23" s="15">
        <f>+S23+DB23+DN23+DZ23</f>
        <v>66</v>
      </c>
      <c r="H23" s="15">
        <f>+T23+DC23+DO23+EA23</f>
        <v>12</v>
      </c>
      <c r="I23" s="15">
        <f>+U23+DD23+DP23+EB23</f>
        <v>5</v>
      </c>
      <c r="J23" s="15">
        <f>+V23+DE23+DQ23+EC23</f>
        <v>55</v>
      </c>
      <c r="K23" s="15">
        <f>+W23+DF23+DR23+ED23</f>
        <v>43</v>
      </c>
      <c r="L23" s="15">
        <f>+X23+DG23+DS23+EE23</f>
        <v>6</v>
      </c>
      <c r="M23" s="15">
        <f>+Y23+DH23+DT23+EF23</f>
        <v>7</v>
      </c>
      <c r="N23" s="15">
        <f>+Z23+DI23+DU23+EG23</f>
        <v>30</v>
      </c>
      <c r="O23" s="18">
        <f>+AA23+AO23+BA23+BN23+CL23+BZ23</f>
        <v>23</v>
      </c>
      <c r="P23" s="19">
        <f>+AB23+AP23+BB23+BO23+CM23+CA23</f>
        <v>2</v>
      </c>
      <c r="Q23" s="19">
        <f>+AC23+AQ23+BC23+BP23+CN23+CB23</f>
        <v>5</v>
      </c>
      <c r="R23" s="19">
        <f>+AD23+AR23+BD23+BQ23+CO23+CC23</f>
        <v>16</v>
      </c>
      <c r="S23" s="16">
        <f>+AG23+AS23+BF23+BR23+CP23+CD23</f>
        <v>65</v>
      </c>
      <c r="T23" s="16">
        <f>+AH23+AT23+BG23+BS23+CQ23+CE23</f>
        <v>6</v>
      </c>
      <c r="U23" s="16">
        <f>+AI23+AU23+BH23+BT23+CR23+CF23</f>
        <v>5</v>
      </c>
      <c r="V23" s="16">
        <f>+AJ23+AV23+BI23+BU23+CS23+CG23</f>
        <v>54</v>
      </c>
      <c r="W23" s="16">
        <f>+AK23+AW23+BJ23+BV23+CT23+CH23</f>
        <v>39</v>
      </c>
      <c r="X23" s="16">
        <f>+AL23+AX23+BK23+BW23+CU23+CI23</f>
        <v>4</v>
      </c>
      <c r="Y23" s="16">
        <f>+AM23+AY23+BL23+BX23+CV23+CJ23</f>
        <v>5</v>
      </c>
      <c r="Z23" s="17">
        <f>+AN23+AZ23+BM23+BY23+CW23+CK23</f>
        <v>30</v>
      </c>
      <c r="AA23" s="11">
        <f t="shared" si="3"/>
        <v>1</v>
      </c>
      <c r="AB23" s="11"/>
      <c r="AC23" s="11"/>
      <c r="AD23" s="11">
        <v>1</v>
      </c>
      <c r="AE23" s="11">
        <v>20</v>
      </c>
      <c r="AF23" s="11">
        <v>17</v>
      </c>
      <c r="AG23" s="11">
        <f t="shared" si="4"/>
        <v>8</v>
      </c>
      <c r="AH23" s="11">
        <v>2</v>
      </c>
      <c r="AI23" s="11"/>
      <c r="AJ23" s="11">
        <v>6</v>
      </c>
      <c r="AK23" s="11">
        <f t="shared" si="5"/>
        <v>5</v>
      </c>
      <c r="AL23" s="11"/>
      <c r="AM23" s="11"/>
      <c r="AN23" s="11">
        <v>5</v>
      </c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>
        <f t="shared" si="6"/>
        <v>2</v>
      </c>
      <c r="BB23" s="11"/>
      <c r="BC23" s="11"/>
      <c r="BD23" s="11">
        <v>2</v>
      </c>
      <c r="BE23" s="11">
        <v>4</v>
      </c>
      <c r="BF23" s="11">
        <f t="shared" si="7"/>
        <v>6</v>
      </c>
      <c r="BG23" s="11"/>
      <c r="BH23" s="11"/>
      <c r="BI23" s="11">
        <v>6</v>
      </c>
      <c r="BJ23" s="11">
        <f t="shared" si="8"/>
        <v>13</v>
      </c>
      <c r="BK23" s="11"/>
      <c r="BL23" s="11"/>
      <c r="BM23" s="11">
        <v>13</v>
      </c>
      <c r="BN23" s="11">
        <f t="shared" si="9"/>
        <v>1</v>
      </c>
      <c r="BO23" s="11"/>
      <c r="BP23" s="11">
        <v>1</v>
      </c>
      <c r="BQ23" s="11"/>
      <c r="BR23" s="11">
        <f t="shared" si="10"/>
        <v>1</v>
      </c>
      <c r="BS23" s="11"/>
      <c r="BT23" s="11">
        <v>1</v>
      </c>
      <c r="BU23" s="11"/>
      <c r="BV23" s="11">
        <f t="shared" si="11"/>
        <v>2</v>
      </c>
      <c r="BW23" s="11"/>
      <c r="BX23" s="11">
        <v>1</v>
      </c>
      <c r="BY23" s="11">
        <v>1</v>
      </c>
      <c r="BZ23" s="11">
        <f t="shared" si="18"/>
        <v>18</v>
      </c>
      <c r="CA23" s="11">
        <v>2</v>
      </c>
      <c r="CB23" s="11">
        <v>3</v>
      </c>
      <c r="CC23" s="11">
        <v>13</v>
      </c>
      <c r="CD23" s="11">
        <f t="shared" si="19"/>
        <v>49</v>
      </c>
      <c r="CE23" s="11">
        <v>4</v>
      </c>
      <c r="CF23" s="11">
        <v>3</v>
      </c>
      <c r="CG23" s="11">
        <v>42</v>
      </c>
      <c r="CH23" s="11">
        <f t="shared" si="20"/>
        <v>19</v>
      </c>
      <c r="CI23" s="11">
        <v>4</v>
      </c>
      <c r="CJ23" s="11">
        <v>4</v>
      </c>
      <c r="CK23" s="11">
        <v>11</v>
      </c>
      <c r="CL23" s="11">
        <f t="shared" si="21"/>
        <v>1</v>
      </c>
      <c r="CM23" s="11"/>
      <c r="CN23" s="11">
        <v>1</v>
      </c>
      <c r="CO23" s="11"/>
      <c r="CP23" s="11">
        <f t="shared" si="22"/>
        <v>1</v>
      </c>
      <c r="CQ23" s="11"/>
      <c r="CR23" s="11">
        <v>1</v>
      </c>
      <c r="CS23" s="11"/>
      <c r="CT23" s="11">
        <f t="shared" si="23"/>
        <v>0</v>
      </c>
      <c r="CU23" s="11"/>
      <c r="CV23" s="11"/>
      <c r="CW23" s="11"/>
      <c r="CX23" s="34">
        <f t="shared" si="24"/>
        <v>1</v>
      </c>
      <c r="CY23" s="34">
        <v>1</v>
      </c>
      <c r="CZ23" s="34"/>
      <c r="DA23" s="34"/>
      <c r="DB23" s="13"/>
      <c r="DC23" s="13">
        <v>6</v>
      </c>
      <c r="DD23" s="13"/>
      <c r="DE23" s="13"/>
      <c r="DF23" s="13"/>
      <c r="DG23" s="13"/>
      <c r="DH23" s="13"/>
      <c r="DI23" s="14"/>
      <c r="DJ23" s="11">
        <f t="shared" si="12"/>
        <v>1</v>
      </c>
      <c r="DK23" s="11"/>
      <c r="DL23" s="11">
        <v>1</v>
      </c>
      <c r="DM23" s="11"/>
      <c r="DN23" s="11">
        <f t="shared" si="13"/>
        <v>0</v>
      </c>
      <c r="DO23" s="11"/>
      <c r="DP23" s="11"/>
      <c r="DQ23" s="11"/>
      <c r="DR23" s="11">
        <f t="shared" si="14"/>
        <v>2</v>
      </c>
      <c r="DS23" s="11"/>
      <c r="DT23" s="11">
        <v>2</v>
      </c>
      <c r="DU23" s="11"/>
      <c r="DV23" s="11">
        <f t="shared" si="15"/>
        <v>2</v>
      </c>
      <c r="DW23" s="11">
        <v>2</v>
      </c>
      <c r="DX23" s="11"/>
      <c r="DY23" s="11"/>
      <c r="DZ23" s="11">
        <f t="shared" si="16"/>
        <v>1</v>
      </c>
      <c r="EA23" s="11"/>
      <c r="EB23" s="11"/>
      <c r="EC23" s="11">
        <v>1</v>
      </c>
      <c r="ED23" s="11">
        <f t="shared" si="17"/>
        <v>2</v>
      </c>
      <c r="EE23" s="11">
        <v>2</v>
      </c>
      <c r="EF23" s="11"/>
      <c r="EG23" s="11"/>
    </row>
    <row r="24" spans="1:137" x14ac:dyDescent="0.25">
      <c r="CC24" s="1">
        <v>1</v>
      </c>
    </row>
  </sheetData>
  <mergeCells count="55">
    <mergeCell ref="DV1:DY1"/>
    <mergeCell ref="A3:B3"/>
    <mergeCell ref="A2:DU2"/>
    <mergeCell ref="S5:Z5"/>
    <mergeCell ref="AW7:AZ7"/>
    <mergeCell ref="C4:F7"/>
    <mergeCell ref="B4:B8"/>
    <mergeCell ref="A4:A8"/>
    <mergeCell ref="G4:N5"/>
    <mergeCell ref="AS7:AV7"/>
    <mergeCell ref="S6:V7"/>
    <mergeCell ref="W6:Z7"/>
    <mergeCell ref="AG7:AJ7"/>
    <mergeCell ref="DN6:DQ7"/>
    <mergeCell ref="DR6:DU7"/>
    <mergeCell ref="DB7:DE7"/>
    <mergeCell ref="G6:J7"/>
    <mergeCell ref="CP5:CW6"/>
    <mergeCell ref="CX4:DA7"/>
    <mergeCell ref="S4:CK4"/>
    <mergeCell ref="CP7:CS7"/>
    <mergeCell ref="CD7:CG7"/>
    <mergeCell ref="CH7:CK7"/>
    <mergeCell ref="BZ5:CC7"/>
    <mergeCell ref="CD5:CK6"/>
    <mergeCell ref="CT7:CW7"/>
    <mergeCell ref="CL5:CO7"/>
    <mergeCell ref="K6:N7"/>
    <mergeCell ref="BR7:BU7"/>
    <mergeCell ref="BV7:BY7"/>
    <mergeCell ref="AK7:AN7"/>
    <mergeCell ref="BF7:BI7"/>
    <mergeCell ref="BJ7:BM7"/>
    <mergeCell ref="BA5:BD7"/>
    <mergeCell ref="BF5:BM6"/>
    <mergeCell ref="BN5:BQ7"/>
    <mergeCell ref="BR5:BY6"/>
    <mergeCell ref="BE5:BE8"/>
    <mergeCell ref="O4:R7"/>
    <mergeCell ref="AA5:AD7"/>
    <mergeCell ref="AG5:AN6"/>
    <mergeCell ref="AO5:AR7"/>
    <mergeCell ref="AS5:AZ6"/>
    <mergeCell ref="AE5:AF6"/>
    <mergeCell ref="AE7:AE8"/>
    <mergeCell ref="AF7:AF8"/>
    <mergeCell ref="DB4:DI4"/>
    <mergeCell ref="DF7:DI7"/>
    <mergeCell ref="DB5:DI6"/>
    <mergeCell ref="DV4:DY7"/>
    <mergeCell ref="DZ4:EG5"/>
    <mergeCell ref="DZ6:EC7"/>
    <mergeCell ref="ED6:EG7"/>
    <mergeCell ref="DJ4:DM7"/>
    <mergeCell ref="DN4:DU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557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2" sqref="I2:I3"/>
    </sheetView>
  </sheetViews>
  <sheetFormatPr defaultRowHeight="15" x14ac:dyDescent="0.25"/>
  <cols>
    <col min="1" max="1" width="5.140625" style="21" bestFit="1" customWidth="1"/>
    <col min="2" max="2" width="19.28515625" style="21" bestFit="1" customWidth="1"/>
    <col min="3" max="3" width="20.28515625" style="21" bestFit="1" customWidth="1"/>
    <col min="4" max="4" width="48.28515625" style="21" customWidth="1"/>
    <col min="5" max="5" width="16.5703125" style="21" customWidth="1"/>
    <col min="6" max="6" width="14.5703125" style="21" bestFit="1" customWidth="1"/>
    <col min="7" max="7" width="33.140625" style="21" customWidth="1"/>
    <col min="8" max="8" width="30.42578125" style="21" customWidth="1"/>
    <col min="9" max="9" width="26.5703125" style="21" customWidth="1"/>
    <col min="10" max="10" width="11.28515625" style="21" bestFit="1" customWidth="1"/>
    <col min="11" max="11" width="9.42578125" style="21" bestFit="1" customWidth="1"/>
    <col min="12" max="12" width="12.85546875" style="21" bestFit="1" customWidth="1"/>
    <col min="13" max="13" width="21.140625" style="21" customWidth="1"/>
    <col min="14" max="14" width="19" style="21" bestFit="1" customWidth="1"/>
    <col min="15" max="16" width="10" style="20" bestFit="1" customWidth="1"/>
    <col min="17" max="16384" width="9.140625" style="20"/>
  </cols>
  <sheetData>
    <row r="2" spans="1:14" ht="49.5" customHeight="1" x14ac:dyDescent="0.25">
      <c r="A2" s="90" t="s">
        <v>0</v>
      </c>
      <c r="B2" s="88" t="s">
        <v>41</v>
      </c>
      <c r="C2" s="88" t="s">
        <v>42</v>
      </c>
      <c r="D2" s="88" t="s">
        <v>43</v>
      </c>
      <c r="E2" s="92" t="s">
        <v>44</v>
      </c>
      <c r="F2" s="88" t="s">
        <v>45</v>
      </c>
      <c r="G2" s="88" t="s">
        <v>46</v>
      </c>
      <c r="H2" s="88" t="s">
        <v>47</v>
      </c>
      <c r="I2" s="82" t="s">
        <v>626</v>
      </c>
      <c r="J2" s="83" t="s">
        <v>627</v>
      </c>
      <c r="K2" s="84"/>
      <c r="L2" s="85"/>
      <c r="M2" s="88" t="s">
        <v>48</v>
      </c>
      <c r="N2" s="88" t="s">
        <v>49</v>
      </c>
    </row>
    <row r="3" spans="1:14" ht="96.75" customHeight="1" x14ac:dyDescent="0.25">
      <c r="A3" s="91"/>
      <c r="B3" s="89"/>
      <c r="C3" s="89"/>
      <c r="D3" s="89"/>
      <c r="E3" s="93"/>
      <c r="F3" s="89"/>
      <c r="G3" s="89"/>
      <c r="H3" s="89"/>
      <c r="I3" s="86"/>
      <c r="J3" s="87" t="s">
        <v>624</v>
      </c>
      <c r="K3" s="87" t="s">
        <v>625</v>
      </c>
      <c r="L3" s="87" t="s">
        <v>628</v>
      </c>
      <c r="M3" s="89"/>
      <c r="N3" s="89"/>
    </row>
    <row r="4" spans="1:14" ht="30" x14ac:dyDescent="0.25">
      <c r="A4" s="21">
        <v>1</v>
      </c>
      <c r="B4" s="21" t="s">
        <v>8</v>
      </c>
      <c r="C4" s="21" t="s">
        <v>63</v>
      </c>
      <c r="D4" s="21" t="s">
        <v>64</v>
      </c>
      <c r="E4" s="21">
        <v>200426849</v>
      </c>
      <c r="F4" s="21" t="s">
        <v>58</v>
      </c>
      <c r="G4" s="21" t="s">
        <v>615</v>
      </c>
      <c r="H4" s="21" t="s">
        <v>51</v>
      </c>
      <c r="I4" s="21">
        <f>+J4+K4+L4</f>
        <v>0</v>
      </c>
      <c r="M4" s="21">
        <v>3</v>
      </c>
      <c r="N4" s="21">
        <v>1</v>
      </c>
    </row>
    <row r="5" spans="1:14" ht="30" x14ac:dyDescent="0.25">
      <c r="A5" s="21">
        <v>2</v>
      </c>
      <c r="B5" s="21" t="s">
        <v>8</v>
      </c>
      <c r="C5" s="21" t="s">
        <v>63</v>
      </c>
      <c r="D5" s="21" t="s">
        <v>65</v>
      </c>
      <c r="E5" s="21">
        <v>205265302</v>
      </c>
      <c r="F5" s="21" t="s">
        <v>58</v>
      </c>
      <c r="G5" s="21" t="s">
        <v>615</v>
      </c>
      <c r="H5" s="21" t="s">
        <v>51</v>
      </c>
      <c r="I5" s="21">
        <f t="shared" ref="I5:I68" si="0">+J5+K5+L5</f>
        <v>0</v>
      </c>
      <c r="M5" s="21">
        <v>2</v>
      </c>
      <c r="N5" s="21">
        <v>1</v>
      </c>
    </row>
    <row r="6" spans="1:14" ht="30" x14ac:dyDescent="0.25">
      <c r="A6" s="21">
        <v>3</v>
      </c>
      <c r="B6" s="21" t="s">
        <v>8</v>
      </c>
      <c r="C6" s="21" t="s">
        <v>63</v>
      </c>
      <c r="D6" s="21" t="s">
        <v>66</v>
      </c>
      <c r="E6" s="21">
        <v>203688007</v>
      </c>
      <c r="F6" s="21" t="s">
        <v>58</v>
      </c>
      <c r="G6" s="21" t="s">
        <v>615</v>
      </c>
      <c r="H6" s="21" t="s">
        <v>51</v>
      </c>
      <c r="I6" s="21">
        <f t="shared" si="0"/>
        <v>0</v>
      </c>
      <c r="M6" s="21">
        <v>3</v>
      </c>
      <c r="N6" s="21">
        <v>1</v>
      </c>
    </row>
    <row r="7" spans="1:14" ht="45" x14ac:dyDescent="0.25">
      <c r="A7" s="21">
        <v>4</v>
      </c>
      <c r="B7" s="21" t="s">
        <v>8</v>
      </c>
      <c r="C7" s="21" t="s">
        <v>63</v>
      </c>
      <c r="D7" s="21" t="s">
        <v>67</v>
      </c>
      <c r="E7" s="21">
        <v>207212857</v>
      </c>
      <c r="F7" s="21" t="s">
        <v>58</v>
      </c>
      <c r="G7" s="21" t="s">
        <v>53</v>
      </c>
      <c r="H7" s="21" t="s">
        <v>51</v>
      </c>
      <c r="I7" s="21">
        <f t="shared" si="0"/>
        <v>0</v>
      </c>
      <c r="M7" s="21">
        <v>2</v>
      </c>
      <c r="N7" s="21">
        <v>1</v>
      </c>
    </row>
    <row r="8" spans="1:14" ht="45" x14ac:dyDescent="0.25">
      <c r="A8" s="21">
        <v>5</v>
      </c>
      <c r="B8" s="21" t="s">
        <v>8</v>
      </c>
      <c r="C8" s="21" t="s">
        <v>63</v>
      </c>
      <c r="D8" s="21" t="s">
        <v>68</v>
      </c>
      <c r="E8" s="21">
        <v>200426183</v>
      </c>
      <c r="F8" s="21" t="s">
        <v>58</v>
      </c>
      <c r="G8" s="21" t="s">
        <v>53</v>
      </c>
      <c r="H8" s="21" t="s">
        <v>51</v>
      </c>
      <c r="I8" s="21">
        <f t="shared" si="0"/>
        <v>0</v>
      </c>
      <c r="M8" s="21">
        <v>2</v>
      </c>
      <c r="N8" s="21">
        <v>1</v>
      </c>
    </row>
    <row r="9" spans="1:14" ht="45" x14ac:dyDescent="0.25">
      <c r="A9" s="21">
        <v>6</v>
      </c>
      <c r="B9" s="21" t="s">
        <v>8</v>
      </c>
      <c r="C9" s="21" t="s">
        <v>63</v>
      </c>
      <c r="D9" s="21" t="s">
        <v>69</v>
      </c>
      <c r="E9" s="21">
        <v>203288623</v>
      </c>
      <c r="F9" s="21" t="s">
        <v>58</v>
      </c>
      <c r="G9" s="21" t="s">
        <v>50</v>
      </c>
      <c r="H9" s="21" t="s">
        <v>51</v>
      </c>
      <c r="I9" s="21">
        <f t="shared" si="0"/>
        <v>0</v>
      </c>
      <c r="M9" s="21">
        <v>3</v>
      </c>
      <c r="N9" s="21">
        <v>1</v>
      </c>
    </row>
    <row r="10" spans="1:14" ht="30" x14ac:dyDescent="0.25">
      <c r="A10" s="21">
        <v>7</v>
      </c>
      <c r="B10" s="21" t="s">
        <v>8</v>
      </c>
      <c r="C10" s="21" t="s">
        <v>63</v>
      </c>
      <c r="D10" s="21" t="s">
        <v>70</v>
      </c>
      <c r="E10" s="21">
        <v>200427016</v>
      </c>
      <c r="F10" s="21" t="s">
        <v>61</v>
      </c>
      <c r="G10" s="21" t="s">
        <v>50</v>
      </c>
      <c r="H10" s="21" t="s">
        <v>51</v>
      </c>
      <c r="I10" s="21">
        <f t="shared" si="0"/>
        <v>0</v>
      </c>
      <c r="M10" s="21">
        <v>16</v>
      </c>
      <c r="N10" s="21">
        <v>1</v>
      </c>
    </row>
    <row r="11" spans="1:14" ht="30" x14ac:dyDescent="0.25">
      <c r="A11" s="21">
        <v>8</v>
      </c>
      <c r="B11" s="21" t="s">
        <v>8</v>
      </c>
      <c r="C11" s="21" t="s">
        <v>63</v>
      </c>
      <c r="D11" s="21" t="s">
        <v>71</v>
      </c>
      <c r="E11" s="21">
        <v>200426175</v>
      </c>
      <c r="F11" s="21" t="s">
        <v>61</v>
      </c>
      <c r="G11" s="21" t="s">
        <v>50</v>
      </c>
      <c r="H11" s="21" t="s">
        <v>51</v>
      </c>
      <c r="I11" s="21">
        <f t="shared" si="0"/>
        <v>0</v>
      </c>
      <c r="M11" s="21">
        <v>7</v>
      </c>
      <c r="N11" s="21">
        <v>1</v>
      </c>
    </row>
    <row r="12" spans="1:14" ht="30" x14ac:dyDescent="0.25">
      <c r="A12" s="21">
        <v>9</v>
      </c>
      <c r="B12" s="21" t="s">
        <v>8</v>
      </c>
      <c r="C12" s="21" t="s">
        <v>63</v>
      </c>
      <c r="D12" s="21" t="s">
        <v>72</v>
      </c>
      <c r="E12" s="21">
        <v>200426215</v>
      </c>
      <c r="F12" s="21" t="s">
        <v>61</v>
      </c>
      <c r="G12" s="21" t="s">
        <v>60</v>
      </c>
      <c r="H12" s="21" t="s">
        <v>51</v>
      </c>
      <c r="I12" s="21">
        <f t="shared" si="0"/>
        <v>0</v>
      </c>
      <c r="M12" s="21">
        <v>5</v>
      </c>
      <c r="N12" s="21">
        <v>1</v>
      </c>
    </row>
    <row r="13" spans="1:14" ht="30" x14ac:dyDescent="0.25">
      <c r="A13" s="21">
        <v>10</v>
      </c>
      <c r="B13" s="21" t="s">
        <v>8</v>
      </c>
      <c r="C13" s="21" t="s">
        <v>63</v>
      </c>
      <c r="D13" s="21" t="s">
        <v>73</v>
      </c>
      <c r="E13" s="21">
        <v>200426871</v>
      </c>
      <c r="F13" s="21" t="s">
        <v>61</v>
      </c>
      <c r="G13" s="21" t="s">
        <v>60</v>
      </c>
      <c r="H13" s="21" t="s">
        <v>51</v>
      </c>
      <c r="I13" s="21">
        <f t="shared" si="0"/>
        <v>0</v>
      </c>
      <c r="M13" s="21">
        <v>9</v>
      </c>
      <c r="N13" s="21">
        <v>1</v>
      </c>
    </row>
    <row r="14" spans="1:14" ht="30" x14ac:dyDescent="0.25">
      <c r="A14" s="21">
        <v>11</v>
      </c>
      <c r="B14" s="21" t="s">
        <v>8</v>
      </c>
      <c r="C14" s="21" t="s">
        <v>63</v>
      </c>
      <c r="D14" s="21" t="s">
        <v>74</v>
      </c>
      <c r="E14" s="21">
        <v>200426895</v>
      </c>
      <c r="F14" s="21" t="s">
        <v>61</v>
      </c>
      <c r="G14" s="21" t="s">
        <v>50</v>
      </c>
      <c r="H14" s="21" t="s">
        <v>51</v>
      </c>
      <c r="I14" s="21">
        <f t="shared" si="0"/>
        <v>0</v>
      </c>
      <c r="M14" s="21">
        <v>2</v>
      </c>
      <c r="N14" s="21">
        <v>1</v>
      </c>
    </row>
    <row r="15" spans="1:14" ht="30" x14ac:dyDescent="0.25">
      <c r="A15" s="21">
        <v>12</v>
      </c>
      <c r="B15" s="21" t="s">
        <v>8</v>
      </c>
      <c r="C15" s="21" t="s">
        <v>63</v>
      </c>
      <c r="D15" s="21" t="s">
        <v>75</v>
      </c>
      <c r="E15" s="21">
        <v>305081940</v>
      </c>
      <c r="F15" s="21" t="s">
        <v>61</v>
      </c>
      <c r="G15" s="21" t="s">
        <v>50</v>
      </c>
      <c r="H15" s="21" t="s">
        <v>51</v>
      </c>
      <c r="I15" s="21">
        <f t="shared" si="0"/>
        <v>0</v>
      </c>
      <c r="M15" s="21">
        <v>3</v>
      </c>
      <c r="N15" s="21">
        <v>1</v>
      </c>
    </row>
    <row r="16" spans="1:14" ht="30" x14ac:dyDescent="0.25">
      <c r="A16" s="21">
        <v>13</v>
      </c>
      <c r="B16" s="21" t="s">
        <v>8</v>
      </c>
      <c r="C16" s="21" t="s">
        <v>63</v>
      </c>
      <c r="D16" s="21" t="s">
        <v>76</v>
      </c>
      <c r="E16" s="21">
        <v>206943827</v>
      </c>
      <c r="F16" s="21" t="s">
        <v>61</v>
      </c>
      <c r="G16" s="21" t="s">
        <v>50</v>
      </c>
      <c r="H16" s="21" t="s">
        <v>51</v>
      </c>
      <c r="I16" s="21">
        <f t="shared" si="0"/>
        <v>0</v>
      </c>
      <c r="M16" s="21">
        <v>13</v>
      </c>
      <c r="N16" s="21">
        <v>1</v>
      </c>
    </row>
    <row r="17" spans="1:14" ht="30" x14ac:dyDescent="0.25">
      <c r="A17" s="21">
        <v>14</v>
      </c>
      <c r="B17" s="21" t="s">
        <v>8</v>
      </c>
      <c r="C17" s="21" t="s">
        <v>63</v>
      </c>
      <c r="D17" s="21" t="s">
        <v>77</v>
      </c>
      <c r="E17" s="21">
        <v>306679804</v>
      </c>
      <c r="F17" s="21" t="s">
        <v>61</v>
      </c>
      <c r="G17" s="21" t="s">
        <v>50</v>
      </c>
      <c r="H17" s="21" t="s">
        <v>51</v>
      </c>
      <c r="I17" s="21">
        <f t="shared" si="0"/>
        <v>0</v>
      </c>
      <c r="M17" s="21">
        <v>1</v>
      </c>
      <c r="N17" s="21">
        <v>1</v>
      </c>
    </row>
    <row r="18" spans="1:14" ht="30" x14ac:dyDescent="0.25">
      <c r="A18" s="21">
        <v>15</v>
      </c>
      <c r="B18" s="21" t="s">
        <v>8</v>
      </c>
      <c r="C18" s="21" t="s">
        <v>63</v>
      </c>
      <c r="D18" s="21" t="s">
        <v>78</v>
      </c>
      <c r="E18" s="21">
        <v>200426864</v>
      </c>
      <c r="F18" s="21" t="s">
        <v>61</v>
      </c>
      <c r="G18" s="21" t="s">
        <v>50</v>
      </c>
      <c r="H18" s="21" t="s">
        <v>51</v>
      </c>
      <c r="I18" s="21">
        <f t="shared" si="0"/>
        <v>0</v>
      </c>
      <c r="M18" s="21">
        <v>7</v>
      </c>
      <c r="N18" s="21">
        <v>1</v>
      </c>
    </row>
    <row r="19" spans="1:14" ht="30" x14ac:dyDescent="0.25">
      <c r="A19" s="21">
        <v>16</v>
      </c>
      <c r="B19" s="21" t="s">
        <v>8</v>
      </c>
      <c r="C19" s="21" t="s">
        <v>63</v>
      </c>
      <c r="D19" s="21" t="s">
        <v>79</v>
      </c>
      <c r="E19" s="21">
        <v>207238389</v>
      </c>
      <c r="F19" s="21" t="s">
        <v>61</v>
      </c>
      <c r="G19" s="21" t="s">
        <v>50</v>
      </c>
      <c r="H19" s="21" t="s">
        <v>51</v>
      </c>
      <c r="I19" s="21">
        <f t="shared" si="0"/>
        <v>0</v>
      </c>
      <c r="M19" s="21">
        <v>2</v>
      </c>
      <c r="N19" s="21">
        <v>1</v>
      </c>
    </row>
    <row r="20" spans="1:14" ht="30" x14ac:dyDescent="0.25">
      <c r="A20" s="21">
        <v>17</v>
      </c>
      <c r="B20" s="21" t="s">
        <v>8</v>
      </c>
      <c r="C20" s="21" t="s">
        <v>63</v>
      </c>
      <c r="D20" s="21" t="s">
        <v>80</v>
      </c>
      <c r="E20" s="21">
        <v>206961077</v>
      </c>
      <c r="F20" s="21" t="s">
        <v>61</v>
      </c>
      <c r="G20" s="21" t="s">
        <v>53</v>
      </c>
      <c r="H20" s="21" t="s">
        <v>51</v>
      </c>
      <c r="I20" s="21">
        <f t="shared" si="0"/>
        <v>87</v>
      </c>
      <c r="J20" s="21">
        <v>49</v>
      </c>
      <c r="K20" s="21">
        <v>25</v>
      </c>
      <c r="L20" s="21">
        <v>13</v>
      </c>
      <c r="M20" s="21">
        <v>14</v>
      </c>
      <c r="N20" s="21">
        <v>1</v>
      </c>
    </row>
    <row r="21" spans="1:14" ht="30" x14ac:dyDescent="0.25">
      <c r="A21" s="21">
        <v>18</v>
      </c>
      <c r="B21" s="21" t="s">
        <v>8</v>
      </c>
      <c r="C21" s="21" t="s">
        <v>63</v>
      </c>
      <c r="D21" s="21" t="s">
        <v>81</v>
      </c>
      <c r="E21" s="21">
        <v>207247820</v>
      </c>
      <c r="F21" s="21" t="s">
        <v>61</v>
      </c>
      <c r="G21" s="21" t="s">
        <v>50</v>
      </c>
      <c r="H21" s="21" t="s">
        <v>51</v>
      </c>
      <c r="I21" s="21">
        <f t="shared" si="0"/>
        <v>0</v>
      </c>
      <c r="M21" s="21">
        <v>1</v>
      </c>
      <c r="N21" s="21">
        <v>1</v>
      </c>
    </row>
    <row r="22" spans="1:14" ht="30" x14ac:dyDescent="0.25">
      <c r="A22" s="21">
        <v>19</v>
      </c>
      <c r="B22" s="21" t="s">
        <v>8</v>
      </c>
      <c r="C22" s="21" t="s">
        <v>63</v>
      </c>
      <c r="D22" s="21" t="s">
        <v>82</v>
      </c>
      <c r="E22" s="21">
        <v>200427055</v>
      </c>
      <c r="F22" s="21" t="s">
        <v>61</v>
      </c>
      <c r="G22" s="21" t="s">
        <v>50</v>
      </c>
      <c r="H22" s="21" t="s">
        <v>51</v>
      </c>
      <c r="I22" s="21">
        <f t="shared" si="0"/>
        <v>0</v>
      </c>
      <c r="M22" s="21">
        <v>9</v>
      </c>
      <c r="N22" s="21">
        <v>1</v>
      </c>
    </row>
    <row r="23" spans="1:14" ht="30" x14ac:dyDescent="0.25">
      <c r="A23" s="21">
        <v>20</v>
      </c>
      <c r="B23" s="21" t="s">
        <v>8</v>
      </c>
      <c r="C23" s="21" t="s">
        <v>63</v>
      </c>
      <c r="D23" s="21" t="s">
        <v>83</v>
      </c>
      <c r="E23" s="21">
        <v>201404036</v>
      </c>
      <c r="F23" s="21" t="s">
        <v>59</v>
      </c>
      <c r="G23" s="21" t="s">
        <v>50</v>
      </c>
      <c r="H23" s="21" t="s">
        <v>51</v>
      </c>
      <c r="I23" s="21">
        <f t="shared" si="0"/>
        <v>0</v>
      </c>
      <c r="M23" s="21">
        <v>3</v>
      </c>
      <c r="N23" s="21">
        <v>1</v>
      </c>
    </row>
    <row r="24" spans="1:14" ht="30" x14ac:dyDescent="0.25">
      <c r="A24" s="21">
        <v>21</v>
      </c>
      <c r="B24" s="21" t="s">
        <v>8</v>
      </c>
      <c r="C24" s="21" t="s">
        <v>63</v>
      </c>
      <c r="D24" s="21" t="s">
        <v>84</v>
      </c>
      <c r="E24" s="21">
        <v>203278406</v>
      </c>
      <c r="F24" s="21" t="s">
        <v>61</v>
      </c>
      <c r="G24" s="21" t="s">
        <v>50</v>
      </c>
      <c r="H24" s="21" t="s">
        <v>51</v>
      </c>
      <c r="I24" s="21">
        <f t="shared" si="0"/>
        <v>0</v>
      </c>
      <c r="M24" s="21">
        <v>2</v>
      </c>
      <c r="N24" s="21">
        <v>1</v>
      </c>
    </row>
    <row r="25" spans="1:14" ht="45" x14ac:dyDescent="0.25">
      <c r="A25" s="21">
        <v>22</v>
      </c>
      <c r="B25" s="21" t="s">
        <v>8</v>
      </c>
      <c r="C25" s="21" t="s">
        <v>63</v>
      </c>
      <c r="D25" s="21" t="s">
        <v>85</v>
      </c>
      <c r="E25" s="21">
        <v>200426911</v>
      </c>
      <c r="F25" s="21" t="s">
        <v>61</v>
      </c>
      <c r="G25" s="21" t="s">
        <v>50</v>
      </c>
      <c r="H25" s="21" t="s">
        <v>51</v>
      </c>
      <c r="I25" s="21">
        <f t="shared" si="0"/>
        <v>0</v>
      </c>
      <c r="M25" s="21">
        <v>1</v>
      </c>
      <c r="N25" s="21">
        <v>1</v>
      </c>
    </row>
    <row r="26" spans="1:14" ht="30" x14ac:dyDescent="0.25">
      <c r="A26" s="21">
        <v>23</v>
      </c>
      <c r="B26" s="21" t="s">
        <v>8</v>
      </c>
      <c r="C26" s="21" t="s">
        <v>63</v>
      </c>
      <c r="D26" s="21" t="s">
        <v>86</v>
      </c>
      <c r="E26" s="21">
        <v>200426999</v>
      </c>
      <c r="F26" s="21" t="s">
        <v>58</v>
      </c>
      <c r="G26" s="21" t="s">
        <v>50</v>
      </c>
      <c r="H26" s="21" t="s">
        <v>51</v>
      </c>
      <c r="I26" s="21">
        <f t="shared" si="0"/>
        <v>0</v>
      </c>
      <c r="M26" s="21">
        <v>1</v>
      </c>
      <c r="N26" s="21">
        <v>1</v>
      </c>
    </row>
    <row r="27" spans="1:14" ht="60" x14ac:dyDescent="0.25">
      <c r="A27" s="21">
        <v>24</v>
      </c>
      <c r="B27" s="21" t="s">
        <v>8</v>
      </c>
      <c r="C27" s="21" t="s">
        <v>63</v>
      </c>
      <c r="D27" s="21" t="s">
        <v>87</v>
      </c>
      <c r="E27" s="21">
        <v>305714720</v>
      </c>
      <c r="F27" s="21" t="s">
        <v>61</v>
      </c>
      <c r="G27" s="21" t="s">
        <v>50</v>
      </c>
      <c r="H27" s="21" t="s">
        <v>51</v>
      </c>
      <c r="I27" s="21">
        <f t="shared" si="0"/>
        <v>0</v>
      </c>
      <c r="M27" s="21">
        <v>1</v>
      </c>
      <c r="N27" s="21">
        <v>1</v>
      </c>
    </row>
    <row r="28" spans="1:14" ht="30" x14ac:dyDescent="0.25">
      <c r="A28" s="21">
        <v>25</v>
      </c>
      <c r="B28" s="21" t="s">
        <v>8</v>
      </c>
      <c r="C28" s="21" t="s">
        <v>63</v>
      </c>
      <c r="D28" s="21" t="s">
        <v>88</v>
      </c>
      <c r="E28" s="21">
        <v>308178136</v>
      </c>
      <c r="F28" s="21" t="s">
        <v>61</v>
      </c>
      <c r="G28" s="21" t="s">
        <v>50</v>
      </c>
      <c r="H28" s="21" t="s">
        <v>51</v>
      </c>
      <c r="I28" s="21">
        <f t="shared" si="0"/>
        <v>0</v>
      </c>
      <c r="M28" s="21">
        <v>2</v>
      </c>
      <c r="N28" s="21">
        <v>1</v>
      </c>
    </row>
    <row r="29" spans="1:14" ht="30" x14ac:dyDescent="0.25">
      <c r="A29" s="21">
        <v>26</v>
      </c>
      <c r="B29" s="21" t="s">
        <v>8</v>
      </c>
      <c r="C29" s="21" t="s">
        <v>89</v>
      </c>
      <c r="D29" s="21" t="s">
        <v>90</v>
      </c>
      <c r="E29" s="21">
        <v>203693698</v>
      </c>
      <c r="F29" s="21" t="s">
        <v>58</v>
      </c>
      <c r="G29" s="21" t="s">
        <v>615</v>
      </c>
      <c r="H29" s="21" t="s">
        <v>51</v>
      </c>
      <c r="I29" s="21">
        <f t="shared" si="0"/>
        <v>0</v>
      </c>
      <c r="M29" s="21">
        <v>1</v>
      </c>
      <c r="N29" s="21">
        <v>1</v>
      </c>
    </row>
    <row r="30" spans="1:14" ht="30" x14ac:dyDescent="0.25">
      <c r="A30" s="21">
        <v>27</v>
      </c>
      <c r="B30" s="21" t="s">
        <v>8</v>
      </c>
      <c r="C30" s="21" t="s">
        <v>89</v>
      </c>
      <c r="D30" s="21" t="s">
        <v>91</v>
      </c>
      <c r="E30" s="21">
        <v>201137804</v>
      </c>
      <c r="F30" s="21" t="s">
        <v>58</v>
      </c>
      <c r="G30" s="21" t="s">
        <v>50</v>
      </c>
      <c r="H30" s="21" t="s">
        <v>51</v>
      </c>
      <c r="I30" s="21">
        <f t="shared" si="0"/>
        <v>0</v>
      </c>
      <c r="M30" s="21">
        <v>1</v>
      </c>
      <c r="N30" s="21">
        <v>1</v>
      </c>
    </row>
    <row r="31" spans="1:14" ht="30" x14ac:dyDescent="0.25">
      <c r="A31" s="21">
        <v>28</v>
      </c>
      <c r="B31" s="21" t="s">
        <v>8</v>
      </c>
      <c r="C31" s="21" t="s">
        <v>89</v>
      </c>
      <c r="D31" s="21" t="s">
        <v>92</v>
      </c>
      <c r="E31" s="21">
        <v>204683227</v>
      </c>
      <c r="F31" s="21" t="s">
        <v>58</v>
      </c>
      <c r="G31" s="21" t="s">
        <v>50</v>
      </c>
      <c r="H31" s="21" t="s">
        <v>51</v>
      </c>
      <c r="I31" s="21">
        <f t="shared" si="0"/>
        <v>0</v>
      </c>
      <c r="M31" s="21">
        <v>4</v>
      </c>
      <c r="N31" s="21">
        <v>1</v>
      </c>
    </row>
    <row r="32" spans="1:14" ht="45" x14ac:dyDescent="0.25">
      <c r="A32" s="21">
        <v>29</v>
      </c>
      <c r="B32" s="21" t="s">
        <v>8</v>
      </c>
      <c r="C32" s="21" t="s">
        <v>89</v>
      </c>
      <c r="D32" s="21" t="s">
        <v>93</v>
      </c>
      <c r="E32" s="21">
        <v>201403654</v>
      </c>
      <c r="F32" s="21" t="s">
        <v>58</v>
      </c>
      <c r="G32" s="21" t="s">
        <v>53</v>
      </c>
      <c r="H32" s="21" t="s">
        <v>51</v>
      </c>
      <c r="I32" s="21">
        <f t="shared" si="0"/>
        <v>0</v>
      </c>
      <c r="M32" s="21">
        <v>1</v>
      </c>
      <c r="N32" s="21">
        <v>1</v>
      </c>
    </row>
    <row r="33" spans="1:14" ht="30" x14ac:dyDescent="0.25">
      <c r="A33" s="21">
        <v>30</v>
      </c>
      <c r="B33" s="21" t="s">
        <v>8</v>
      </c>
      <c r="C33" s="21" t="s">
        <v>89</v>
      </c>
      <c r="D33" s="21" t="s">
        <v>94</v>
      </c>
      <c r="E33" s="21">
        <v>201137677</v>
      </c>
      <c r="F33" s="21" t="s">
        <v>61</v>
      </c>
      <c r="G33" s="21" t="s">
        <v>50</v>
      </c>
      <c r="H33" s="21" t="s">
        <v>51</v>
      </c>
      <c r="I33" s="21">
        <f t="shared" si="0"/>
        <v>0</v>
      </c>
      <c r="M33" s="21">
        <v>16</v>
      </c>
      <c r="N33" s="21">
        <v>1</v>
      </c>
    </row>
    <row r="34" spans="1:14" ht="30" x14ac:dyDescent="0.25">
      <c r="A34" s="21">
        <v>31</v>
      </c>
      <c r="B34" s="21" t="s">
        <v>8</v>
      </c>
      <c r="C34" s="21" t="s">
        <v>89</v>
      </c>
      <c r="D34" s="21" t="s">
        <v>95</v>
      </c>
      <c r="E34" s="21">
        <v>201137724</v>
      </c>
      <c r="F34" s="21" t="s">
        <v>61</v>
      </c>
      <c r="G34" s="21" t="s">
        <v>50</v>
      </c>
      <c r="H34" s="21" t="s">
        <v>51</v>
      </c>
      <c r="I34" s="21">
        <f t="shared" si="0"/>
        <v>0</v>
      </c>
      <c r="M34" s="21">
        <v>6</v>
      </c>
      <c r="N34" s="21">
        <v>1</v>
      </c>
    </row>
    <row r="35" spans="1:14" ht="30" x14ac:dyDescent="0.25">
      <c r="A35" s="21">
        <v>32</v>
      </c>
      <c r="B35" s="21" t="s">
        <v>8</v>
      </c>
      <c r="C35" s="21" t="s">
        <v>89</v>
      </c>
      <c r="D35" s="21" t="s">
        <v>96</v>
      </c>
      <c r="E35" s="21">
        <v>201137684</v>
      </c>
      <c r="F35" s="21" t="s">
        <v>61</v>
      </c>
      <c r="G35" s="21" t="s">
        <v>50</v>
      </c>
      <c r="H35" s="21" t="s">
        <v>51</v>
      </c>
      <c r="I35" s="21">
        <f t="shared" si="0"/>
        <v>0</v>
      </c>
      <c r="M35" s="21">
        <v>5</v>
      </c>
      <c r="N35" s="21">
        <v>1</v>
      </c>
    </row>
    <row r="36" spans="1:14" ht="30" x14ac:dyDescent="0.25">
      <c r="A36" s="21">
        <v>33</v>
      </c>
      <c r="B36" s="21" t="s">
        <v>8</v>
      </c>
      <c r="C36" s="21" t="s">
        <v>89</v>
      </c>
      <c r="D36" s="21" t="s">
        <v>97</v>
      </c>
      <c r="E36" s="21">
        <v>201137749</v>
      </c>
      <c r="F36" s="21" t="s">
        <v>61</v>
      </c>
      <c r="G36" s="21" t="s">
        <v>50</v>
      </c>
      <c r="H36" s="21" t="s">
        <v>51</v>
      </c>
      <c r="I36" s="21">
        <f t="shared" si="0"/>
        <v>0</v>
      </c>
      <c r="M36" s="21">
        <v>1</v>
      </c>
      <c r="N36" s="21">
        <v>1</v>
      </c>
    </row>
    <row r="37" spans="1:14" ht="30" x14ac:dyDescent="0.25">
      <c r="A37" s="21">
        <v>34</v>
      </c>
      <c r="B37" s="21" t="s">
        <v>8</v>
      </c>
      <c r="C37" s="21" t="s">
        <v>89</v>
      </c>
      <c r="D37" s="21" t="s">
        <v>98</v>
      </c>
      <c r="E37" s="21">
        <v>206944034</v>
      </c>
      <c r="F37" s="21" t="s">
        <v>61</v>
      </c>
      <c r="G37" s="21" t="s">
        <v>50</v>
      </c>
      <c r="H37" s="21" t="s">
        <v>51</v>
      </c>
      <c r="I37" s="21">
        <f t="shared" si="0"/>
        <v>0</v>
      </c>
      <c r="M37" s="21">
        <v>10</v>
      </c>
      <c r="N37" s="21">
        <v>1</v>
      </c>
    </row>
    <row r="38" spans="1:14" ht="30" x14ac:dyDescent="0.25">
      <c r="A38" s="21">
        <v>35</v>
      </c>
      <c r="B38" s="21" t="s">
        <v>8</v>
      </c>
      <c r="C38" s="21" t="s">
        <v>89</v>
      </c>
      <c r="D38" s="21" t="s">
        <v>99</v>
      </c>
      <c r="E38" s="21">
        <v>201137788</v>
      </c>
      <c r="F38" s="21" t="s">
        <v>61</v>
      </c>
      <c r="G38" s="21" t="s">
        <v>60</v>
      </c>
      <c r="H38" s="21" t="s">
        <v>51</v>
      </c>
      <c r="I38" s="21">
        <f t="shared" si="0"/>
        <v>0</v>
      </c>
      <c r="M38" s="21">
        <v>10</v>
      </c>
      <c r="N38" s="21">
        <v>1</v>
      </c>
    </row>
    <row r="39" spans="1:14" ht="30" x14ac:dyDescent="0.25">
      <c r="A39" s="21">
        <v>36</v>
      </c>
      <c r="B39" s="21" t="s">
        <v>8</v>
      </c>
      <c r="C39" s="21" t="s">
        <v>89</v>
      </c>
      <c r="D39" s="21" t="s">
        <v>100</v>
      </c>
      <c r="E39" s="21">
        <v>201137717</v>
      </c>
      <c r="F39" s="21" t="s">
        <v>61</v>
      </c>
      <c r="G39" s="21" t="s">
        <v>60</v>
      </c>
      <c r="H39" s="21" t="s">
        <v>51</v>
      </c>
      <c r="I39" s="21">
        <f t="shared" si="0"/>
        <v>0</v>
      </c>
      <c r="M39" s="21">
        <v>5</v>
      </c>
      <c r="N39" s="21">
        <v>1</v>
      </c>
    </row>
    <row r="40" spans="1:14" ht="30" x14ac:dyDescent="0.25">
      <c r="A40" s="21">
        <v>37</v>
      </c>
      <c r="B40" s="21" t="s">
        <v>8</v>
      </c>
      <c r="C40" s="21" t="s">
        <v>89</v>
      </c>
      <c r="D40" s="21" t="s">
        <v>101</v>
      </c>
      <c r="E40" s="21">
        <v>306679939</v>
      </c>
      <c r="F40" s="21" t="s">
        <v>61</v>
      </c>
      <c r="G40" s="21" t="s">
        <v>50</v>
      </c>
      <c r="H40" s="21" t="s">
        <v>51</v>
      </c>
      <c r="I40" s="21">
        <f t="shared" si="0"/>
        <v>0</v>
      </c>
      <c r="M40" s="21">
        <v>1</v>
      </c>
      <c r="N40" s="21">
        <v>1</v>
      </c>
    </row>
    <row r="41" spans="1:14" ht="30" x14ac:dyDescent="0.25">
      <c r="A41" s="21">
        <v>38</v>
      </c>
      <c r="B41" s="21" t="s">
        <v>8</v>
      </c>
      <c r="C41" s="21" t="s">
        <v>89</v>
      </c>
      <c r="D41" s="21" t="s">
        <v>102</v>
      </c>
      <c r="E41" s="21">
        <v>206927054</v>
      </c>
      <c r="F41" s="21" t="s">
        <v>61</v>
      </c>
      <c r="G41" s="21" t="s">
        <v>50</v>
      </c>
      <c r="H41" s="21" t="s">
        <v>51</v>
      </c>
      <c r="I41" s="21">
        <f t="shared" si="0"/>
        <v>0</v>
      </c>
      <c r="M41" s="21">
        <v>2</v>
      </c>
      <c r="N41" s="21">
        <v>1</v>
      </c>
    </row>
    <row r="42" spans="1:14" ht="30" x14ac:dyDescent="0.25">
      <c r="A42" s="21">
        <v>39</v>
      </c>
      <c r="B42" s="21" t="s">
        <v>8</v>
      </c>
      <c r="C42" s="21" t="s">
        <v>89</v>
      </c>
      <c r="D42" s="21" t="s">
        <v>103</v>
      </c>
      <c r="E42" s="21">
        <v>201137692</v>
      </c>
      <c r="F42" s="21" t="s">
        <v>61</v>
      </c>
      <c r="G42" s="21" t="s">
        <v>53</v>
      </c>
      <c r="H42" s="21" t="s">
        <v>51</v>
      </c>
      <c r="I42" s="21">
        <f t="shared" si="0"/>
        <v>88</v>
      </c>
      <c r="J42" s="21">
        <v>44</v>
      </c>
      <c r="K42" s="21">
        <v>38</v>
      </c>
      <c r="L42" s="21">
        <v>6</v>
      </c>
      <c r="M42" s="21">
        <v>21</v>
      </c>
      <c r="N42" s="21">
        <v>1</v>
      </c>
    </row>
    <row r="43" spans="1:14" ht="30" x14ac:dyDescent="0.25">
      <c r="A43" s="21">
        <v>40</v>
      </c>
      <c r="B43" s="21" t="s">
        <v>8</v>
      </c>
      <c r="C43" s="21" t="s">
        <v>89</v>
      </c>
      <c r="D43" s="21" t="s">
        <v>104</v>
      </c>
      <c r="E43" s="21">
        <v>200420699</v>
      </c>
      <c r="F43" s="21" t="s">
        <v>61</v>
      </c>
      <c r="G43" s="21" t="s">
        <v>50</v>
      </c>
      <c r="H43" s="21" t="s">
        <v>51</v>
      </c>
      <c r="I43" s="21">
        <f t="shared" si="0"/>
        <v>0</v>
      </c>
      <c r="M43" s="21">
        <v>10</v>
      </c>
      <c r="N43" s="21">
        <v>1</v>
      </c>
    </row>
    <row r="44" spans="1:14" ht="30" x14ac:dyDescent="0.25">
      <c r="A44" s="21">
        <v>41</v>
      </c>
      <c r="B44" s="21" t="s">
        <v>8</v>
      </c>
      <c r="C44" s="21" t="s">
        <v>89</v>
      </c>
      <c r="D44" s="21" t="s">
        <v>105</v>
      </c>
      <c r="E44" s="21">
        <v>202621597</v>
      </c>
      <c r="F44" s="21" t="s">
        <v>58</v>
      </c>
      <c r="G44" s="21" t="s">
        <v>615</v>
      </c>
      <c r="H44" s="21" t="s">
        <v>51</v>
      </c>
      <c r="I44" s="21">
        <f t="shared" si="0"/>
        <v>0</v>
      </c>
      <c r="M44" s="21">
        <v>3</v>
      </c>
      <c r="N44" s="21">
        <v>1</v>
      </c>
    </row>
    <row r="45" spans="1:14" ht="30" x14ac:dyDescent="0.25">
      <c r="A45" s="21">
        <v>42</v>
      </c>
      <c r="B45" s="21" t="s">
        <v>8</v>
      </c>
      <c r="C45" s="21" t="s">
        <v>89</v>
      </c>
      <c r="D45" s="21" t="s">
        <v>106</v>
      </c>
      <c r="E45" s="21">
        <v>203292374</v>
      </c>
      <c r="F45" s="21" t="s">
        <v>61</v>
      </c>
      <c r="G45" s="21" t="s">
        <v>50</v>
      </c>
      <c r="H45" s="21" t="s">
        <v>51</v>
      </c>
      <c r="I45" s="21">
        <f t="shared" si="0"/>
        <v>0</v>
      </c>
      <c r="M45" s="21">
        <v>3</v>
      </c>
      <c r="N45" s="21">
        <v>1</v>
      </c>
    </row>
    <row r="46" spans="1:14" ht="30" x14ac:dyDescent="0.25">
      <c r="A46" s="21">
        <v>43</v>
      </c>
      <c r="B46" s="21" t="s">
        <v>8</v>
      </c>
      <c r="C46" s="21" t="s">
        <v>89</v>
      </c>
      <c r="D46" s="21" t="s">
        <v>107</v>
      </c>
      <c r="E46" s="21">
        <v>201137764</v>
      </c>
      <c r="F46" s="21" t="s">
        <v>58</v>
      </c>
      <c r="G46" s="21" t="s">
        <v>615</v>
      </c>
      <c r="H46" s="21" t="s">
        <v>51</v>
      </c>
      <c r="I46" s="21">
        <f t="shared" si="0"/>
        <v>0</v>
      </c>
      <c r="M46" s="21">
        <v>2</v>
      </c>
      <c r="N46" s="21">
        <v>1</v>
      </c>
    </row>
    <row r="47" spans="1:14" ht="45" x14ac:dyDescent="0.25">
      <c r="A47" s="21">
        <v>44</v>
      </c>
      <c r="B47" s="21" t="s">
        <v>8</v>
      </c>
      <c r="C47" s="21" t="s">
        <v>89</v>
      </c>
      <c r="D47" s="21" t="s">
        <v>108</v>
      </c>
      <c r="E47" s="21">
        <v>207248280</v>
      </c>
      <c r="F47" s="21" t="s">
        <v>61</v>
      </c>
      <c r="G47" s="21" t="s">
        <v>50</v>
      </c>
      <c r="H47" s="21" t="s">
        <v>51</v>
      </c>
      <c r="I47" s="21">
        <f t="shared" si="0"/>
        <v>0</v>
      </c>
      <c r="M47" s="21">
        <v>1</v>
      </c>
      <c r="N47" s="21">
        <v>1</v>
      </c>
    </row>
    <row r="48" spans="1:14" ht="60" x14ac:dyDescent="0.25">
      <c r="A48" s="21">
        <v>45</v>
      </c>
      <c r="B48" s="21" t="s">
        <v>8</v>
      </c>
      <c r="C48" s="21" t="s">
        <v>89</v>
      </c>
      <c r="D48" s="21" t="s">
        <v>109</v>
      </c>
      <c r="E48" s="21">
        <v>305721855</v>
      </c>
      <c r="F48" s="21" t="s">
        <v>61</v>
      </c>
      <c r="G48" s="21" t="s">
        <v>50</v>
      </c>
      <c r="H48" s="21" t="s">
        <v>51</v>
      </c>
      <c r="I48" s="21">
        <f t="shared" si="0"/>
        <v>0</v>
      </c>
      <c r="M48" s="21">
        <v>1</v>
      </c>
      <c r="N48" s="21">
        <v>1</v>
      </c>
    </row>
    <row r="49" spans="1:14" ht="30" x14ac:dyDescent="0.25">
      <c r="A49" s="21">
        <v>46</v>
      </c>
      <c r="B49" s="21" t="s">
        <v>8</v>
      </c>
      <c r="C49" s="21" t="s">
        <v>89</v>
      </c>
      <c r="D49" s="21" t="s">
        <v>110</v>
      </c>
      <c r="E49" s="21">
        <v>202743359</v>
      </c>
      <c r="F49" s="21" t="s">
        <v>58</v>
      </c>
      <c r="G49" s="21" t="s">
        <v>50</v>
      </c>
      <c r="H49" s="21" t="s">
        <v>51</v>
      </c>
      <c r="I49" s="21">
        <f t="shared" si="0"/>
        <v>0</v>
      </c>
      <c r="M49" s="21">
        <v>1</v>
      </c>
      <c r="N49" s="21">
        <v>1</v>
      </c>
    </row>
    <row r="50" spans="1:14" ht="30" x14ac:dyDescent="0.25">
      <c r="A50" s="21">
        <v>47</v>
      </c>
      <c r="B50" s="21" t="s">
        <v>8</v>
      </c>
      <c r="C50" s="21" t="s">
        <v>89</v>
      </c>
      <c r="D50" s="21" t="s">
        <v>111</v>
      </c>
      <c r="E50" s="21">
        <v>201137828</v>
      </c>
      <c r="F50" s="21" t="s">
        <v>59</v>
      </c>
      <c r="G50" s="21" t="s">
        <v>50</v>
      </c>
      <c r="H50" s="21" t="s">
        <v>51</v>
      </c>
      <c r="I50" s="21">
        <f t="shared" si="0"/>
        <v>0</v>
      </c>
      <c r="M50" s="21">
        <v>2</v>
      </c>
      <c r="N50" s="21">
        <v>1</v>
      </c>
    </row>
    <row r="51" spans="1:14" ht="30" x14ac:dyDescent="0.25">
      <c r="A51" s="21">
        <v>48</v>
      </c>
      <c r="B51" s="21" t="s">
        <v>8</v>
      </c>
      <c r="C51" s="21" t="s">
        <v>89</v>
      </c>
      <c r="D51" s="21" t="s">
        <v>112</v>
      </c>
      <c r="E51" s="21">
        <v>207334515</v>
      </c>
      <c r="F51" s="21" t="s">
        <v>61</v>
      </c>
      <c r="G51" s="21" t="s">
        <v>50</v>
      </c>
      <c r="H51" s="21" t="s">
        <v>51</v>
      </c>
      <c r="I51" s="21">
        <f t="shared" si="0"/>
        <v>0</v>
      </c>
      <c r="M51" s="21">
        <v>1</v>
      </c>
      <c r="N51" s="21">
        <v>1</v>
      </c>
    </row>
    <row r="52" spans="1:14" ht="30" x14ac:dyDescent="0.25">
      <c r="A52" s="21">
        <v>49</v>
      </c>
      <c r="B52" s="21" t="s">
        <v>8</v>
      </c>
      <c r="C52" s="21" t="s">
        <v>89</v>
      </c>
      <c r="D52" s="21" t="s">
        <v>113</v>
      </c>
      <c r="E52" s="21">
        <v>305871883</v>
      </c>
      <c r="F52" s="21" t="s">
        <v>59</v>
      </c>
      <c r="G52" s="21" t="s">
        <v>50</v>
      </c>
      <c r="H52" s="21" t="s">
        <v>51</v>
      </c>
      <c r="I52" s="21">
        <f t="shared" si="0"/>
        <v>0</v>
      </c>
      <c r="M52" s="21">
        <v>1</v>
      </c>
      <c r="N52" s="21">
        <v>1</v>
      </c>
    </row>
    <row r="53" spans="1:14" ht="45" x14ac:dyDescent="0.25">
      <c r="A53" s="21">
        <v>50</v>
      </c>
      <c r="B53" s="21" t="s">
        <v>8</v>
      </c>
      <c r="C53" s="21" t="s">
        <v>89</v>
      </c>
      <c r="D53" s="21" t="s">
        <v>114</v>
      </c>
      <c r="E53" s="21">
        <v>201070905</v>
      </c>
      <c r="F53" s="21" t="s">
        <v>59</v>
      </c>
      <c r="G53" s="21" t="s">
        <v>50</v>
      </c>
      <c r="H53" s="21" t="s">
        <v>51</v>
      </c>
      <c r="I53" s="21">
        <f t="shared" si="0"/>
        <v>0</v>
      </c>
      <c r="M53" s="21">
        <v>1</v>
      </c>
      <c r="N53" s="21">
        <v>1</v>
      </c>
    </row>
    <row r="54" spans="1:14" ht="30" x14ac:dyDescent="0.25">
      <c r="A54" s="21">
        <v>51</v>
      </c>
      <c r="B54" s="21" t="s">
        <v>8</v>
      </c>
      <c r="C54" s="21" t="s">
        <v>115</v>
      </c>
      <c r="D54" s="21" t="s">
        <v>116</v>
      </c>
      <c r="E54" s="21">
        <v>200905663</v>
      </c>
      <c r="F54" s="21" t="s">
        <v>58</v>
      </c>
      <c r="G54" s="21" t="s">
        <v>615</v>
      </c>
      <c r="H54" s="21" t="s">
        <v>51</v>
      </c>
      <c r="I54" s="21">
        <f t="shared" si="0"/>
        <v>0</v>
      </c>
      <c r="M54" s="21">
        <v>3</v>
      </c>
      <c r="N54" s="21">
        <v>1</v>
      </c>
    </row>
    <row r="55" spans="1:14" ht="30" x14ac:dyDescent="0.25">
      <c r="A55" s="21">
        <v>52</v>
      </c>
      <c r="B55" s="21" t="s">
        <v>8</v>
      </c>
      <c r="C55" s="21" t="s">
        <v>115</v>
      </c>
      <c r="D55" s="21" t="s">
        <v>117</v>
      </c>
      <c r="E55" s="21">
        <v>204809827</v>
      </c>
      <c r="F55" s="21" t="s">
        <v>58</v>
      </c>
      <c r="G55" s="21" t="s">
        <v>615</v>
      </c>
      <c r="H55" s="21" t="s">
        <v>51</v>
      </c>
      <c r="I55" s="21">
        <f t="shared" si="0"/>
        <v>0</v>
      </c>
      <c r="M55" s="21">
        <v>2</v>
      </c>
      <c r="N55" s="21">
        <v>1</v>
      </c>
    </row>
    <row r="56" spans="1:14" ht="30" x14ac:dyDescent="0.25">
      <c r="A56" s="21">
        <v>53</v>
      </c>
      <c r="B56" s="21" t="s">
        <v>8</v>
      </c>
      <c r="C56" s="21" t="s">
        <v>115</v>
      </c>
      <c r="D56" s="21" t="s">
        <v>118</v>
      </c>
      <c r="E56" s="21">
        <v>206969041</v>
      </c>
      <c r="F56" s="21" t="s">
        <v>58</v>
      </c>
      <c r="G56" s="21" t="s">
        <v>615</v>
      </c>
      <c r="H56" s="21" t="s">
        <v>51</v>
      </c>
      <c r="I56" s="21">
        <f t="shared" si="0"/>
        <v>0</v>
      </c>
      <c r="M56" s="21">
        <v>2</v>
      </c>
      <c r="N56" s="21">
        <v>1</v>
      </c>
    </row>
    <row r="57" spans="1:14" ht="30" x14ac:dyDescent="0.25">
      <c r="A57" s="21">
        <v>54</v>
      </c>
      <c r="B57" s="21" t="s">
        <v>8</v>
      </c>
      <c r="C57" s="21" t="s">
        <v>115</v>
      </c>
      <c r="D57" s="21" t="s">
        <v>119</v>
      </c>
      <c r="E57" s="21">
        <v>200905710</v>
      </c>
      <c r="F57" s="21" t="s">
        <v>58</v>
      </c>
      <c r="G57" s="21" t="s">
        <v>50</v>
      </c>
      <c r="H57" s="21" t="s">
        <v>51</v>
      </c>
      <c r="I57" s="21">
        <f t="shared" si="0"/>
        <v>0</v>
      </c>
      <c r="M57" s="21">
        <v>1</v>
      </c>
      <c r="N57" s="21">
        <v>1</v>
      </c>
    </row>
    <row r="58" spans="1:14" ht="45" x14ac:dyDescent="0.25">
      <c r="A58" s="21">
        <v>55</v>
      </c>
      <c r="B58" s="21" t="s">
        <v>8</v>
      </c>
      <c r="C58" s="21" t="s">
        <v>115</v>
      </c>
      <c r="D58" s="21" t="s">
        <v>120</v>
      </c>
      <c r="E58" s="21">
        <v>203245304</v>
      </c>
      <c r="F58" s="21" t="s">
        <v>58</v>
      </c>
      <c r="G58" s="21" t="s">
        <v>53</v>
      </c>
      <c r="H58" s="21" t="s">
        <v>51</v>
      </c>
      <c r="I58" s="21">
        <f t="shared" si="0"/>
        <v>0</v>
      </c>
      <c r="M58" s="21">
        <v>3</v>
      </c>
      <c r="N58" s="21">
        <v>1</v>
      </c>
    </row>
    <row r="59" spans="1:14" ht="30" x14ac:dyDescent="0.25">
      <c r="A59" s="21">
        <v>56</v>
      </c>
      <c r="B59" s="21" t="s">
        <v>8</v>
      </c>
      <c r="C59" s="21" t="s">
        <v>115</v>
      </c>
      <c r="D59" s="21" t="s">
        <v>121</v>
      </c>
      <c r="E59" s="21">
        <v>200905774</v>
      </c>
      <c r="F59" s="21" t="s">
        <v>61</v>
      </c>
      <c r="G59" s="21" t="s">
        <v>50</v>
      </c>
      <c r="H59" s="21" t="s">
        <v>51</v>
      </c>
      <c r="I59" s="21">
        <f t="shared" si="0"/>
        <v>0</v>
      </c>
      <c r="M59" s="21">
        <v>11</v>
      </c>
      <c r="N59" s="21">
        <v>1</v>
      </c>
    </row>
    <row r="60" spans="1:14" ht="30" x14ac:dyDescent="0.25">
      <c r="A60" s="21">
        <v>57</v>
      </c>
      <c r="B60" s="21" t="s">
        <v>8</v>
      </c>
      <c r="C60" s="21" t="s">
        <v>115</v>
      </c>
      <c r="D60" s="21" t="s">
        <v>122</v>
      </c>
      <c r="E60" s="21">
        <v>200905703</v>
      </c>
      <c r="F60" s="21" t="s">
        <v>61</v>
      </c>
      <c r="G60" s="21" t="s">
        <v>50</v>
      </c>
      <c r="H60" s="21" t="s">
        <v>51</v>
      </c>
      <c r="I60" s="21">
        <f t="shared" si="0"/>
        <v>0</v>
      </c>
      <c r="M60" s="21">
        <v>12</v>
      </c>
      <c r="N60" s="21">
        <v>1</v>
      </c>
    </row>
    <row r="61" spans="1:14" ht="30" x14ac:dyDescent="0.25">
      <c r="A61" s="21">
        <v>58</v>
      </c>
      <c r="B61" s="21" t="s">
        <v>8</v>
      </c>
      <c r="C61" s="21" t="s">
        <v>115</v>
      </c>
      <c r="D61" s="21" t="s">
        <v>123</v>
      </c>
      <c r="E61" s="21">
        <v>206943304</v>
      </c>
      <c r="F61" s="21" t="s">
        <v>61</v>
      </c>
      <c r="G61" s="21" t="s">
        <v>50</v>
      </c>
      <c r="H61" s="21" t="s">
        <v>51</v>
      </c>
      <c r="I61" s="21">
        <f t="shared" si="0"/>
        <v>0</v>
      </c>
      <c r="M61" s="21">
        <v>11</v>
      </c>
      <c r="N61" s="21">
        <v>1</v>
      </c>
    </row>
    <row r="62" spans="1:14" ht="30" x14ac:dyDescent="0.25">
      <c r="A62" s="21">
        <v>59</v>
      </c>
      <c r="B62" s="21" t="s">
        <v>8</v>
      </c>
      <c r="C62" s="21" t="s">
        <v>115</v>
      </c>
      <c r="D62" s="21" t="s">
        <v>124</v>
      </c>
      <c r="E62" s="21">
        <v>200905727</v>
      </c>
      <c r="F62" s="21" t="s">
        <v>61</v>
      </c>
      <c r="G62" s="21" t="s">
        <v>50</v>
      </c>
      <c r="H62" s="21" t="s">
        <v>51</v>
      </c>
      <c r="I62" s="21">
        <f t="shared" si="0"/>
        <v>0</v>
      </c>
      <c r="M62" s="21">
        <v>2</v>
      </c>
      <c r="N62" s="21">
        <v>1</v>
      </c>
    </row>
    <row r="63" spans="1:14" ht="45" x14ac:dyDescent="0.25">
      <c r="A63" s="21">
        <v>60</v>
      </c>
      <c r="B63" s="21" t="s">
        <v>8</v>
      </c>
      <c r="C63" s="21" t="s">
        <v>115</v>
      </c>
      <c r="D63" s="21" t="s">
        <v>125</v>
      </c>
      <c r="E63" s="21">
        <v>207247924</v>
      </c>
      <c r="F63" s="21" t="s">
        <v>61</v>
      </c>
      <c r="G63" s="21" t="s">
        <v>50</v>
      </c>
      <c r="H63" s="21" t="s">
        <v>51</v>
      </c>
      <c r="I63" s="21">
        <f t="shared" si="0"/>
        <v>0</v>
      </c>
      <c r="M63" s="21">
        <v>1</v>
      </c>
      <c r="N63" s="21">
        <v>1</v>
      </c>
    </row>
    <row r="64" spans="1:14" ht="30" x14ac:dyDescent="0.25">
      <c r="A64" s="21">
        <v>61</v>
      </c>
      <c r="B64" s="21" t="s">
        <v>8</v>
      </c>
      <c r="C64" s="21" t="s">
        <v>115</v>
      </c>
      <c r="D64" s="21" t="s">
        <v>126</v>
      </c>
      <c r="E64" s="21">
        <v>305080752</v>
      </c>
      <c r="F64" s="21" t="s">
        <v>61</v>
      </c>
      <c r="G64" s="21" t="s">
        <v>50</v>
      </c>
      <c r="H64" s="21" t="s">
        <v>51</v>
      </c>
      <c r="I64" s="21">
        <f t="shared" si="0"/>
        <v>0</v>
      </c>
      <c r="M64" s="21">
        <v>2</v>
      </c>
      <c r="N64" s="21">
        <v>1</v>
      </c>
    </row>
    <row r="65" spans="1:14" ht="30" x14ac:dyDescent="0.25">
      <c r="A65" s="21">
        <v>62</v>
      </c>
      <c r="B65" s="21" t="s">
        <v>8</v>
      </c>
      <c r="C65" s="21" t="s">
        <v>115</v>
      </c>
      <c r="D65" s="21" t="s">
        <v>127</v>
      </c>
      <c r="E65" s="21">
        <v>200905687</v>
      </c>
      <c r="F65" s="21" t="s">
        <v>61</v>
      </c>
      <c r="G65" s="21" t="s">
        <v>60</v>
      </c>
      <c r="H65" s="21" t="s">
        <v>51</v>
      </c>
      <c r="I65" s="21">
        <f t="shared" si="0"/>
        <v>0</v>
      </c>
      <c r="M65" s="21">
        <v>13</v>
      </c>
      <c r="N65" s="21">
        <v>1</v>
      </c>
    </row>
    <row r="66" spans="1:14" ht="30" x14ac:dyDescent="0.25">
      <c r="A66" s="21">
        <v>63</v>
      </c>
      <c r="B66" s="21" t="s">
        <v>8</v>
      </c>
      <c r="C66" s="21" t="s">
        <v>115</v>
      </c>
      <c r="D66" s="21" t="s">
        <v>128</v>
      </c>
      <c r="E66" s="21">
        <v>200905860</v>
      </c>
      <c r="F66" s="21" t="s">
        <v>61</v>
      </c>
      <c r="G66" s="21" t="s">
        <v>60</v>
      </c>
      <c r="H66" s="21" t="s">
        <v>51</v>
      </c>
      <c r="I66" s="21">
        <f t="shared" si="0"/>
        <v>0</v>
      </c>
      <c r="M66" s="21">
        <v>5</v>
      </c>
      <c r="N66" s="21">
        <v>1</v>
      </c>
    </row>
    <row r="67" spans="1:14" ht="30" x14ac:dyDescent="0.25">
      <c r="A67" s="21">
        <v>64</v>
      </c>
      <c r="B67" s="21" t="s">
        <v>8</v>
      </c>
      <c r="C67" s="21" t="s">
        <v>115</v>
      </c>
      <c r="D67" s="21" t="s">
        <v>129</v>
      </c>
      <c r="E67" s="21">
        <v>200217854</v>
      </c>
      <c r="F67" s="21" t="s">
        <v>61</v>
      </c>
      <c r="G67" s="21" t="s">
        <v>50</v>
      </c>
      <c r="H67" s="21" t="s">
        <v>51</v>
      </c>
      <c r="I67" s="21">
        <f t="shared" si="0"/>
        <v>0</v>
      </c>
      <c r="M67" s="21">
        <v>3</v>
      </c>
      <c r="N67" s="21">
        <v>1</v>
      </c>
    </row>
    <row r="68" spans="1:14" ht="30" x14ac:dyDescent="0.25">
      <c r="A68" s="21">
        <v>65</v>
      </c>
      <c r="B68" s="21" t="s">
        <v>8</v>
      </c>
      <c r="C68" s="21" t="s">
        <v>115</v>
      </c>
      <c r="D68" s="21" t="s">
        <v>130</v>
      </c>
      <c r="E68" s="21">
        <v>207238436</v>
      </c>
      <c r="F68" s="21" t="s">
        <v>61</v>
      </c>
      <c r="G68" s="21" t="s">
        <v>50</v>
      </c>
      <c r="H68" s="21" t="s">
        <v>51</v>
      </c>
      <c r="I68" s="21">
        <f t="shared" si="0"/>
        <v>0</v>
      </c>
      <c r="M68" s="21">
        <v>2</v>
      </c>
      <c r="N68" s="21">
        <v>1</v>
      </c>
    </row>
    <row r="69" spans="1:14" ht="30" x14ac:dyDescent="0.25">
      <c r="A69" s="21">
        <v>66</v>
      </c>
      <c r="B69" s="21" t="s">
        <v>8</v>
      </c>
      <c r="C69" s="21" t="s">
        <v>115</v>
      </c>
      <c r="D69" s="21" t="s">
        <v>131</v>
      </c>
      <c r="E69" s="21">
        <v>200905877</v>
      </c>
      <c r="F69" s="21" t="s">
        <v>61</v>
      </c>
      <c r="G69" s="21" t="s">
        <v>53</v>
      </c>
      <c r="H69" s="21" t="s">
        <v>51</v>
      </c>
      <c r="I69" s="21">
        <f t="shared" ref="I69:I132" si="1">+J69+K69+L69</f>
        <v>102</v>
      </c>
      <c r="J69" s="21">
        <v>54</v>
      </c>
      <c r="K69" s="21">
        <v>33</v>
      </c>
      <c r="L69" s="21">
        <v>15</v>
      </c>
      <c r="M69" s="21">
        <v>26</v>
      </c>
      <c r="N69" s="21">
        <v>1</v>
      </c>
    </row>
    <row r="70" spans="1:14" ht="30" x14ac:dyDescent="0.25">
      <c r="A70" s="21">
        <v>67</v>
      </c>
      <c r="B70" s="21" t="s">
        <v>8</v>
      </c>
      <c r="C70" s="21" t="s">
        <v>115</v>
      </c>
      <c r="D70" s="21" t="s">
        <v>132</v>
      </c>
      <c r="E70" s="21">
        <v>200905838</v>
      </c>
      <c r="F70" s="21" t="s">
        <v>61</v>
      </c>
      <c r="G70" s="21" t="s">
        <v>50</v>
      </c>
      <c r="H70" s="21" t="s">
        <v>51</v>
      </c>
      <c r="I70" s="21">
        <f t="shared" si="1"/>
        <v>0</v>
      </c>
      <c r="M70" s="21">
        <v>11</v>
      </c>
      <c r="N70" s="21">
        <v>1</v>
      </c>
    </row>
    <row r="71" spans="1:14" ht="30" x14ac:dyDescent="0.25">
      <c r="A71" s="21">
        <v>68</v>
      </c>
      <c r="B71" s="21" t="s">
        <v>8</v>
      </c>
      <c r="C71" s="21" t="s">
        <v>115</v>
      </c>
      <c r="D71" s="21" t="s">
        <v>133</v>
      </c>
      <c r="E71" s="21">
        <v>203263805</v>
      </c>
      <c r="F71" s="21" t="s">
        <v>61</v>
      </c>
      <c r="G71" s="21" t="s">
        <v>50</v>
      </c>
      <c r="H71" s="21" t="s">
        <v>51</v>
      </c>
      <c r="I71" s="21">
        <f t="shared" si="1"/>
        <v>0</v>
      </c>
      <c r="M71" s="21">
        <v>2</v>
      </c>
      <c r="N71" s="21">
        <v>1</v>
      </c>
    </row>
    <row r="72" spans="1:14" ht="30" x14ac:dyDescent="0.25">
      <c r="A72" s="21">
        <v>69</v>
      </c>
      <c r="B72" s="21" t="s">
        <v>8</v>
      </c>
      <c r="C72" s="21" t="s">
        <v>115</v>
      </c>
      <c r="D72" s="21" t="s">
        <v>134</v>
      </c>
      <c r="E72" s="21">
        <v>306680163</v>
      </c>
      <c r="F72" s="21" t="s">
        <v>61</v>
      </c>
      <c r="G72" s="21" t="s">
        <v>50</v>
      </c>
      <c r="H72" s="21" t="s">
        <v>51</v>
      </c>
      <c r="I72" s="21">
        <f t="shared" si="1"/>
        <v>0</v>
      </c>
      <c r="M72" s="21">
        <v>1</v>
      </c>
      <c r="N72" s="21">
        <v>1</v>
      </c>
    </row>
    <row r="73" spans="1:14" ht="30" x14ac:dyDescent="0.25">
      <c r="A73" s="21">
        <v>70</v>
      </c>
      <c r="B73" s="21" t="s">
        <v>8</v>
      </c>
      <c r="C73" s="21" t="s">
        <v>115</v>
      </c>
      <c r="D73" s="21" t="s">
        <v>135</v>
      </c>
      <c r="E73" s="21">
        <v>200905892</v>
      </c>
      <c r="F73" s="21" t="s">
        <v>59</v>
      </c>
      <c r="G73" s="21" t="s">
        <v>50</v>
      </c>
      <c r="H73" s="21" t="s">
        <v>51</v>
      </c>
      <c r="I73" s="21">
        <f t="shared" si="1"/>
        <v>0</v>
      </c>
      <c r="M73" s="21">
        <v>4</v>
      </c>
      <c r="N73" s="21">
        <v>1</v>
      </c>
    </row>
    <row r="74" spans="1:14" ht="30" x14ac:dyDescent="0.25">
      <c r="A74" s="21">
        <v>71</v>
      </c>
      <c r="B74" s="21" t="s">
        <v>8</v>
      </c>
      <c r="C74" s="21" t="s">
        <v>115</v>
      </c>
      <c r="D74" s="21" t="s">
        <v>136</v>
      </c>
      <c r="E74" s="21">
        <v>202761606</v>
      </c>
      <c r="F74" s="21" t="s">
        <v>58</v>
      </c>
      <c r="G74" s="21" t="s">
        <v>50</v>
      </c>
      <c r="H74" s="21" t="s">
        <v>51</v>
      </c>
      <c r="I74" s="21">
        <f t="shared" si="1"/>
        <v>0</v>
      </c>
      <c r="M74" s="21">
        <v>1</v>
      </c>
      <c r="N74" s="21">
        <v>1</v>
      </c>
    </row>
    <row r="75" spans="1:14" ht="75" x14ac:dyDescent="0.25">
      <c r="A75" s="21">
        <v>72</v>
      </c>
      <c r="B75" s="21" t="s">
        <v>8</v>
      </c>
      <c r="C75" s="21" t="s">
        <v>115</v>
      </c>
      <c r="D75" s="21" t="s">
        <v>137</v>
      </c>
      <c r="E75" s="21">
        <v>305721547</v>
      </c>
      <c r="F75" s="21" t="s">
        <v>61</v>
      </c>
      <c r="G75" s="21" t="s">
        <v>50</v>
      </c>
      <c r="H75" s="21" t="s">
        <v>51</v>
      </c>
      <c r="I75" s="21">
        <f t="shared" si="1"/>
        <v>0</v>
      </c>
      <c r="M75" s="21">
        <v>1</v>
      </c>
      <c r="N75" s="21">
        <v>1</v>
      </c>
    </row>
    <row r="76" spans="1:14" ht="30" x14ac:dyDescent="0.25">
      <c r="A76" s="21">
        <v>73</v>
      </c>
      <c r="B76" s="21" t="s">
        <v>8</v>
      </c>
      <c r="C76" s="21" t="s">
        <v>115</v>
      </c>
      <c r="D76" s="21" t="s">
        <v>138</v>
      </c>
      <c r="E76" s="21">
        <v>207334634</v>
      </c>
      <c r="F76" s="21" t="s">
        <v>61</v>
      </c>
      <c r="G76" s="21" t="s">
        <v>50</v>
      </c>
      <c r="H76" s="21" t="s">
        <v>51</v>
      </c>
      <c r="I76" s="21">
        <f t="shared" si="1"/>
        <v>0</v>
      </c>
      <c r="M76" s="21">
        <v>1</v>
      </c>
      <c r="N76" s="21">
        <v>1</v>
      </c>
    </row>
    <row r="77" spans="1:14" ht="30" x14ac:dyDescent="0.25">
      <c r="A77" s="21">
        <v>74</v>
      </c>
      <c r="B77" s="21" t="s">
        <v>8</v>
      </c>
      <c r="C77" s="21" t="s">
        <v>115</v>
      </c>
      <c r="D77" s="21" t="s">
        <v>139</v>
      </c>
      <c r="E77" s="21">
        <v>308960525</v>
      </c>
      <c r="F77" s="21" t="s">
        <v>58</v>
      </c>
      <c r="G77" s="21" t="s">
        <v>50</v>
      </c>
      <c r="H77" s="21" t="s">
        <v>62</v>
      </c>
      <c r="I77" s="21">
        <f t="shared" si="1"/>
        <v>0</v>
      </c>
      <c r="M77" s="21">
        <v>2</v>
      </c>
      <c r="N77" s="21">
        <v>0</v>
      </c>
    </row>
    <row r="78" spans="1:14" ht="30" x14ac:dyDescent="0.25">
      <c r="A78" s="21">
        <v>75</v>
      </c>
      <c r="B78" s="21" t="s">
        <v>8</v>
      </c>
      <c r="C78" s="21" t="s">
        <v>140</v>
      </c>
      <c r="D78" s="21" t="s">
        <v>141</v>
      </c>
      <c r="E78" s="21">
        <v>200208984</v>
      </c>
      <c r="F78" s="21" t="s">
        <v>59</v>
      </c>
      <c r="G78" s="21" t="s">
        <v>50</v>
      </c>
      <c r="H78" s="21" t="s">
        <v>51</v>
      </c>
      <c r="I78" s="21">
        <f t="shared" si="1"/>
        <v>0</v>
      </c>
      <c r="M78" s="21">
        <v>2</v>
      </c>
      <c r="N78" s="21">
        <v>1</v>
      </c>
    </row>
    <row r="79" spans="1:14" ht="30" x14ac:dyDescent="0.25">
      <c r="A79" s="21">
        <v>76</v>
      </c>
      <c r="B79" s="21" t="s">
        <v>8</v>
      </c>
      <c r="C79" s="21" t="s">
        <v>140</v>
      </c>
      <c r="D79" s="21" t="s">
        <v>142</v>
      </c>
      <c r="E79" s="21">
        <v>200208976</v>
      </c>
      <c r="F79" s="21" t="s">
        <v>59</v>
      </c>
      <c r="G79" s="21" t="s">
        <v>50</v>
      </c>
      <c r="H79" s="21" t="s">
        <v>52</v>
      </c>
      <c r="I79" s="21">
        <f t="shared" si="1"/>
        <v>0</v>
      </c>
      <c r="M79" s="21">
        <v>6</v>
      </c>
      <c r="N79" s="21">
        <v>0</v>
      </c>
    </row>
    <row r="80" spans="1:14" ht="30" x14ac:dyDescent="0.25">
      <c r="A80" s="21">
        <v>77</v>
      </c>
      <c r="B80" s="21" t="s">
        <v>8</v>
      </c>
      <c r="C80" s="21" t="s">
        <v>140</v>
      </c>
      <c r="D80" s="21" t="s">
        <v>143</v>
      </c>
      <c r="E80" s="21">
        <v>200208952</v>
      </c>
      <c r="F80" s="21" t="s">
        <v>58</v>
      </c>
      <c r="G80" s="21" t="s">
        <v>615</v>
      </c>
      <c r="H80" s="21" t="s">
        <v>51</v>
      </c>
      <c r="I80" s="21">
        <f t="shared" si="1"/>
        <v>0</v>
      </c>
      <c r="M80" s="21">
        <v>3</v>
      </c>
      <c r="N80" s="21">
        <v>1</v>
      </c>
    </row>
    <row r="81" spans="1:14" ht="30" x14ac:dyDescent="0.25">
      <c r="A81" s="21">
        <v>78</v>
      </c>
      <c r="B81" s="21" t="s">
        <v>8</v>
      </c>
      <c r="C81" s="21" t="s">
        <v>140</v>
      </c>
      <c r="D81" s="21" t="s">
        <v>144</v>
      </c>
      <c r="E81" s="21">
        <v>307305183</v>
      </c>
      <c r="F81" s="21" t="s">
        <v>61</v>
      </c>
      <c r="G81" s="21" t="s">
        <v>50</v>
      </c>
      <c r="H81" s="21" t="s">
        <v>51</v>
      </c>
      <c r="I81" s="21">
        <f t="shared" si="1"/>
        <v>0</v>
      </c>
      <c r="M81" s="21">
        <v>11</v>
      </c>
      <c r="N81" s="21">
        <v>1</v>
      </c>
    </row>
    <row r="82" spans="1:14" ht="30" x14ac:dyDescent="0.25">
      <c r="A82" s="21">
        <v>79</v>
      </c>
      <c r="B82" s="21" t="s">
        <v>8</v>
      </c>
      <c r="C82" s="21" t="s">
        <v>140</v>
      </c>
      <c r="D82" s="21" t="s">
        <v>145</v>
      </c>
      <c r="E82" s="21">
        <v>307302401</v>
      </c>
      <c r="F82" s="21" t="s">
        <v>61</v>
      </c>
      <c r="G82" s="21" t="s">
        <v>50</v>
      </c>
      <c r="H82" s="21" t="s">
        <v>51</v>
      </c>
      <c r="I82" s="21">
        <f t="shared" si="1"/>
        <v>0</v>
      </c>
      <c r="M82" s="21">
        <v>8</v>
      </c>
      <c r="N82" s="21">
        <v>1</v>
      </c>
    </row>
    <row r="83" spans="1:14" ht="45" x14ac:dyDescent="0.25">
      <c r="A83" s="21">
        <v>80</v>
      </c>
      <c r="B83" s="21" t="s">
        <v>8</v>
      </c>
      <c r="C83" s="21" t="s">
        <v>140</v>
      </c>
      <c r="D83" s="21" t="s">
        <v>146</v>
      </c>
      <c r="E83" s="21">
        <v>307302662</v>
      </c>
      <c r="F83" s="21" t="s">
        <v>61</v>
      </c>
      <c r="G83" s="21" t="s">
        <v>50</v>
      </c>
      <c r="H83" s="21" t="s">
        <v>51</v>
      </c>
      <c r="I83" s="21">
        <f t="shared" si="1"/>
        <v>0</v>
      </c>
      <c r="M83" s="21">
        <v>1</v>
      </c>
      <c r="N83" s="21">
        <v>1</v>
      </c>
    </row>
    <row r="84" spans="1:14" ht="30" x14ac:dyDescent="0.25">
      <c r="A84" s="21">
        <v>81</v>
      </c>
      <c r="B84" s="21" t="s">
        <v>8</v>
      </c>
      <c r="C84" s="21" t="s">
        <v>140</v>
      </c>
      <c r="D84" s="21" t="s">
        <v>147</v>
      </c>
      <c r="E84" s="21">
        <v>307302489</v>
      </c>
      <c r="F84" s="21" t="s">
        <v>61</v>
      </c>
      <c r="G84" s="21" t="s">
        <v>50</v>
      </c>
      <c r="H84" s="21" t="s">
        <v>51</v>
      </c>
      <c r="I84" s="21">
        <f t="shared" si="1"/>
        <v>0</v>
      </c>
      <c r="M84" s="21">
        <v>2</v>
      </c>
      <c r="N84" s="21">
        <v>1</v>
      </c>
    </row>
    <row r="85" spans="1:14" ht="30" x14ac:dyDescent="0.25">
      <c r="A85" s="21">
        <v>82</v>
      </c>
      <c r="B85" s="21" t="s">
        <v>8</v>
      </c>
      <c r="C85" s="21" t="s">
        <v>140</v>
      </c>
      <c r="D85" s="21" t="s">
        <v>148</v>
      </c>
      <c r="E85" s="21">
        <v>307302536</v>
      </c>
      <c r="F85" s="21" t="s">
        <v>61</v>
      </c>
      <c r="G85" s="21" t="s">
        <v>50</v>
      </c>
      <c r="H85" s="21" t="s">
        <v>51</v>
      </c>
      <c r="I85" s="21">
        <f t="shared" si="1"/>
        <v>0</v>
      </c>
      <c r="M85" s="21">
        <v>13</v>
      </c>
      <c r="N85" s="21">
        <v>1</v>
      </c>
    </row>
    <row r="86" spans="1:14" ht="30" x14ac:dyDescent="0.25">
      <c r="A86" s="21">
        <v>83</v>
      </c>
      <c r="B86" s="21" t="s">
        <v>8</v>
      </c>
      <c r="C86" s="21" t="s">
        <v>140</v>
      </c>
      <c r="D86" s="21" t="s">
        <v>149</v>
      </c>
      <c r="E86" s="21">
        <v>200209040</v>
      </c>
      <c r="F86" s="21" t="s">
        <v>61</v>
      </c>
      <c r="G86" s="21" t="s">
        <v>60</v>
      </c>
      <c r="H86" s="21" t="s">
        <v>51</v>
      </c>
      <c r="I86" s="21">
        <f t="shared" si="1"/>
        <v>0</v>
      </c>
      <c r="M86" s="21">
        <v>15</v>
      </c>
      <c r="N86" s="21">
        <v>1</v>
      </c>
    </row>
    <row r="87" spans="1:14" ht="45" x14ac:dyDescent="0.25">
      <c r="A87" s="21">
        <v>84</v>
      </c>
      <c r="B87" s="21" t="s">
        <v>8</v>
      </c>
      <c r="C87" s="21" t="s">
        <v>140</v>
      </c>
      <c r="D87" s="21" t="s">
        <v>150</v>
      </c>
      <c r="E87" s="21">
        <v>200208897</v>
      </c>
      <c r="F87" s="21" t="s">
        <v>61</v>
      </c>
      <c r="G87" s="21" t="s">
        <v>60</v>
      </c>
      <c r="H87" s="21" t="s">
        <v>51</v>
      </c>
      <c r="I87" s="21">
        <f t="shared" si="1"/>
        <v>0</v>
      </c>
      <c r="M87" s="21">
        <v>4</v>
      </c>
      <c r="N87" s="21">
        <v>1</v>
      </c>
    </row>
    <row r="88" spans="1:14" ht="30" x14ac:dyDescent="0.25">
      <c r="A88" s="21">
        <v>85</v>
      </c>
      <c r="B88" s="21" t="s">
        <v>8</v>
      </c>
      <c r="C88" s="21" t="s">
        <v>140</v>
      </c>
      <c r="D88" s="21" t="s">
        <v>151</v>
      </c>
      <c r="E88" s="21">
        <v>204740360</v>
      </c>
      <c r="F88" s="21" t="s">
        <v>61</v>
      </c>
      <c r="G88" s="21" t="s">
        <v>50</v>
      </c>
      <c r="H88" s="21" t="s">
        <v>51</v>
      </c>
      <c r="I88" s="21">
        <f t="shared" si="1"/>
        <v>0</v>
      </c>
      <c r="M88" s="21">
        <v>1</v>
      </c>
      <c r="N88" s="21">
        <v>1</v>
      </c>
    </row>
    <row r="89" spans="1:14" ht="30" x14ac:dyDescent="0.25">
      <c r="A89" s="21">
        <v>86</v>
      </c>
      <c r="B89" s="21" t="s">
        <v>8</v>
      </c>
      <c r="C89" s="21" t="s">
        <v>140</v>
      </c>
      <c r="D89" s="21" t="s">
        <v>152</v>
      </c>
      <c r="E89" s="21">
        <v>307302496</v>
      </c>
      <c r="F89" s="21" t="s">
        <v>61</v>
      </c>
      <c r="G89" s="21" t="s">
        <v>50</v>
      </c>
      <c r="H89" s="21" t="s">
        <v>51</v>
      </c>
      <c r="I89" s="21">
        <f t="shared" si="1"/>
        <v>0</v>
      </c>
      <c r="M89" s="21">
        <v>3</v>
      </c>
      <c r="N89" s="21">
        <v>1</v>
      </c>
    </row>
    <row r="90" spans="1:14" ht="30" x14ac:dyDescent="0.25">
      <c r="A90" s="21">
        <v>87</v>
      </c>
      <c r="B90" s="21" t="s">
        <v>8</v>
      </c>
      <c r="C90" s="21" t="s">
        <v>140</v>
      </c>
      <c r="D90" s="21" t="s">
        <v>153</v>
      </c>
      <c r="E90" s="21">
        <v>307302504</v>
      </c>
      <c r="F90" s="21" t="s">
        <v>61</v>
      </c>
      <c r="G90" s="21" t="s">
        <v>53</v>
      </c>
      <c r="H90" s="21" t="s">
        <v>51</v>
      </c>
      <c r="I90" s="21">
        <f t="shared" si="1"/>
        <v>41</v>
      </c>
      <c r="J90" s="21">
        <v>20</v>
      </c>
      <c r="K90" s="21">
        <v>17</v>
      </c>
      <c r="L90" s="21">
        <v>4</v>
      </c>
      <c r="M90" s="21">
        <v>13</v>
      </c>
      <c r="N90" s="21">
        <v>1</v>
      </c>
    </row>
    <row r="91" spans="1:14" ht="30" x14ac:dyDescent="0.25">
      <c r="A91" s="21">
        <v>88</v>
      </c>
      <c r="B91" s="21" t="s">
        <v>8</v>
      </c>
      <c r="C91" s="21" t="s">
        <v>140</v>
      </c>
      <c r="D91" s="21" t="s">
        <v>154</v>
      </c>
      <c r="E91" s="21">
        <v>307302544</v>
      </c>
      <c r="F91" s="21" t="s">
        <v>61</v>
      </c>
      <c r="G91" s="21" t="s">
        <v>50</v>
      </c>
      <c r="H91" s="21" t="s">
        <v>51</v>
      </c>
      <c r="I91" s="21">
        <f t="shared" si="1"/>
        <v>0</v>
      </c>
      <c r="M91" s="21">
        <v>9</v>
      </c>
      <c r="N91" s="21">
        <v>1</v>
      </c>
    </row>
    <row r="92" spans="1:14" ht="30" x14ac:dyDescent="0.25">
      <c r="A92" s="21">
        <v>89</v>
      </c>
      <c r="B92" s="21" t="s">
        <v>8</v>
      </c>
      <c r="C92" s="21" t="s">
        <v>140</v>
      </c>
      <c r="D92" s="21" t="s">
        <v>155</v>
      </c>
      <c r="E92" s="21">
        <v>207325304</v>
      </c>
      <c r="F92" s="21" t="s">
        <v>58</v>
      </c>
      <c r="G92" s="21" t="s">
        <v>50</v>
      </c>
      <c r="H92" s="21" t="s">
        <v>51</v>
      </c>
      <c r="I92" s="21">
        <f t="shared" si="1"/>
        <v>0</v>
      </c>
      <c r="M92" s="21">
        <v>1</v>
      </c>
      <c r="N92" s="21">
        <v>1</v>
      </c>
    </row>
    <row r="93" spans="1:14" ht="30" x14ac:dyDescent="0.25">
      <c r="A93" s="21">
        <v>90</v>
      </c>
      <c r="B93" s="21" t="s">
        <v>8</v>
      </c>
      <c r="C93" s="21" t="s">
        <v>140</v>
      </c>
      <c r="D93" s="21" t="s">
        <v>156</v>
      </c>
      <c r="E93" s="21">
        <v>307302472</v>
      </c>
      <c r="F93" s="21" t="s">
        <v>59</v>
      </c>
      <c r="G93" s="21" t="s">
        <v>50</v>
      </c>
      <c r="H93" s="21" t="s">
        <v>51</v>
      </c>
      <c r="I93" s="21">
        <f t="shared" si="1"/>
        <v>0</v>
      </c>
      <c r="M93" s="21">
        <v>4</v>
      </c>
      <c r="N93" s="21">
        <v>1</v>
      </c>
    </row>
    <row r="94" spans="1:14" ht="30" x14ac:dyDescent="0.25">
      <c r="A94" s="21">
        <v>91</v>
      </c>
      <c r="B94" s="21" t="s">
        <v>8</v>
      </c>
      <c r="C94" s="21" t="s">
        <v>140</v>
      </c>
      <c r="D94" s="21" t="s">
        <v>157</v>
      </c>
      <c r="E94" s="21">
        <v>206976263</v>
      </c>
      <c r="F94" s="21" t="s">
        <v>61</v>
      </c>
      <c r="G94" s="21" t="s">
        <v>50</v>
      </c>
      <c r="H94" s="21" t="s">
        <v>51</v>
      </c>
      <c r="I94" s="21">
        <f t="shared" si="1"/>
        <v>0</v>
      </c>
      <c r="M94" s="21">
        <v>2</v>
      </c>
      <c r="N94" s="21">
        <v>1</v>
      </c>
    </row>
    <row r="95" spans="1:14" ht="30" x14ac:dyDescent="0.25">
      <c r="A95" s="21">
        <v>92</v>
      </c>
      <c r="B95" s="21" t="s">
        <v>8</v>
      </c>
      <c r="C95" s="21" t="s">
        <v>140</v>
      </c>
      <c r="D95" s="21" t="s">
        <v>158</v>
      </c>
      <c r="E95" s="21">
        <v>200208913</v>
      </c>
      <c r="F95" s="21" t="s">
        <v>61</v>
      </c>
      <c r="G95" s="21" t="s">
        <v>50</v>
      </c>
      <c r="H95" s="21" t="s">
        <v>51</v>
      </c>
      <c r="I95" s="21">
        <f t="shared" si="1"/>
        <v>0</v>
      </c>
      <c r="M95" s="21">
        <v>2</v>
      </c>
      <c r="N95" s="21">
        <v>1</v>
      </c>
    </row>
    <row r="96" spans="1:14" ht="30" x14ac:dyDescent="0.25">
      <c r="A96" s="21">
        <v>93</v>
      </c>
      <c r="B96" s="21" t="s">
        <v>8</v>
      </c>
      <c r="C96" s="21" t="s">
        <v>140</v>
      </c>
      <c r="D96" s="21" t="s">
        <v>159</v>
      </c>
      <c r="E96" s="21">
        <v>307329525</v>
      </c>
      <c r="F96" s="21" t="s">
        <v>61</v>
      </c>
      <c r="G96" s="21" t="s">
        <v>50</v>
      </c>
      <c r="H96" s="21" t="s">
        <v>51</v>
      </c>
      <c r="I96" s="21">
        <f t="shared" si="1"/>
        <v>0</v>
      </c>
      <c r="M96" s="21">
        <v>1</v>
      </c>
      <c r="N96" s="21">
        <v>1</v>
      </c>
    </row>
    <row r="97" spans="1:14" ht="30" x14ac:dyDescent="0.25">
      <c r="A97" s="21">
        <v>94</v>
      </c>
      <c r="B97" s="21" t="s">
        <v>8</v>
      </c>
      <c r="C97" s="21" t="s">
        <v>140</v>
      </c>
      <c r="D97" s="21" t="s">
        <v>160</v>
      </c>
      <c r="E97" s="21">
        <v>207334364</v>
      </c>
      <c r="F97" s="21" t="s">
        <v>61</v>
      </c>
      <c r="G97" s="21" t="s">
        <v>50</v>
      </c>
      <c r="H97" s="21" t="s">
        <v>51</v>
      </c>
      <c r="I97" s="21">
        <f t="shared" si="1"/>
        <v>0</v>
      </c>
      <c r="M97" s="21">
        <v>3</v>
      </c>
      <c r="N97" s="21">
        <v>1</v>
      </c>
    </row>
    <row r="98" spans="1:14" ht="30" x14ac:dyDescent="0.25">
      <c r="A98" s="21">
        <v>95</v>
      </c>
      <c r="B98" s="21" t="s">
        <v>8</v>
      </c>
      <c r="C98" s="21" t="s">
        <v>140</v>
      </c>
      <c r="D98" s="21" t="s">
        <v>161</v>
      </c>
      <c r="E98" s="21">
        <v>207334293</v>
      </c>
      <c r="F98" s="21" t="s">
        <v>58</v>
      </c>
      <c r="G98" s="21" t="s">
        <v>50</v>
      </c>
      <c r="H98" s="21" t="s">
        <v>51</v>
      </c>
      <c r="I98" s="21">
        <f t="shared" si="1"/>
        <v>0</v>
      </c>
      <c r="M98" s="21">
        <v>2</v>
      </c>
      <c r="N98" s="21">
        <v>1</v>
      </c>
    </row>
    <row r="99" spans="1:14" ht="30" x14ac:dyDescent="0.25">
      <c r="A99" s="21">
        <v>96</v>
      </c>
      <c r="B99" s="21" t="s">
        <v>8</v>
      </c>
      <c r="C99" s="21" t="s">
        <v>140</v>
      </c>
      <c r="D99" s="21" t="s">
        <v>162</v>
      </c>
      <c r="E99" s="21">
        <v>308909388</v>
      </c>
      <c r="F99" s="21" t="s">
        <v>58</v>
      </c>
      <c r="G99" s="21" t="s">
        <v>50</v>
      </c>
      <c r="H99" s="21" t="s">
        <v>62</v>
      </c>
      <c r="I99" s="21">
        <f t="shared" si="1"/>
        <v>0</v>
      </c>
      <c r="M99" s="21">
        <v>2</v>
      </c>
      <c r="N99" s="21">
        <v>0</v>
      </c>
    </row>
    <row r="100" spans="1:14" ht="30" x14ac:dyDescent="0.25">
      <c r="A100" s="21">
        <v>97</v>
      </c>
      <c r="B100" s="21" t="s">
        <v>8</v>
      </c>
      <c r="C100" s="21" t="s">
        <v>31</v>
      </c>
      <c r="D100" s="21" t="s">
        <v>163</v>
      </c>
      <c r="E100" s="21">
        <v>203380107</v>
      </c>
      <c r="F100" s="21" t="s">
        <v>58</v>
      </c>
      <c r="G100" s="21" t="s">
        <v>615</v>
      </c>
      <c r="H100" s="21" t="s">
        <v>51</v>
      </c>
      <c r="I100" s="21">
        <f t="shared" si="1"/>
        <v>0</v>
      </c>
      <c r="M100" s="21">
        <v>5</v>
      </c>
      <c r="N100" s="21">
        <v>1</v>
      </c>
    </row>
    <row r="101" spans="1:14" ht="30" x14ac:dyDescent="0.25">
      <c r="A101" s="21">
        <v>98</v>
      </c>
      <c r="B101" s="21" t="s">
        <v>8</v>
      </c>
      <c r="C101" s="21" t="s">
        <v>31</v>
      </c>
      <c r="D101" s="21" t="s">
        <v>164</v>
      </c>
      <c r="E101" s="21">
        <v>202380090</v>
      </c>
      <c r="F101" s="21" t="s">
        <v>58</v>
      </c>
      <c r="G101" s="21" t="s">
        <v>615</v>
      </c>
      <c r="H101" s="21" t="s">
        <v>51</v>
      </c>
      <c r="I101" s="21">
        <f t="shared" si="1"/>
        <v>0</v>
      </c>
      <c r="M101" s="21">
        <v>3</v>
      </c>
      <c r="N101" s="21">
        <v>1</v>
      </c>
    </row>
    <row r="102" spans="1:14" ht="30" x14ac:dyDescent="0.25">
      <c r="A102" s="21">
        <v>99</v>
      </c>
      <c r="B102" s="21" t="s">
        <v>8</v>
      </c>
      <c r="C102" s="21" t="s">
        <v>31</v>
      </c>
      <c r="D102" s="21" t="s">
        <v>165</v>
      </c>
      <c r="E102" s="21">
        <v>206964721</v>
      </c>
      <c r="F102" s="21" t="s">
        <v>59</v>
      </c>
      <c r="G102" s="21" t="s">
        <v>50</v>
      </c>
      <c r="H102" s="21" t="s">
        <v>51</v>
      </c>
      <c r="I102" s="21">
        <f t="shared" si="1"/>
        <v>0</v>
      </c>
      <c r="M102" s="21">
        <v>3</v>
      </c>
      <c r="N102" s="21">
        <v>1</v>
      </c>
    </row>
    <row r="103" spans="1:14" ht="30" x14ac:dyDescent="0.25">
      <c r="A103" s="21">
        <v>100</v>
      </c>
      <c r="B103" s="21" t="s">
        <v>8</v>
      </c>
      <c r="C103" s="21" t="s">
        <v>31</v>
      </c>
      <c r="D103" s="21" t="s">
        <v>166</v>
      </c>
      <c r="E103" s="21">
        <v>202842891</v>
      </c>
      <c r="F103" s="21" t="s">
        <v>58</v>
      </c>
      <c r="G103" s="21" t="s">
        <v>50</v>
      </c>
      <c r="H103" s="21" t="s">
        <v>51</v>
      </c>
      <c r="I103" s="21">
        <f t="shared" si="1"/>
        <v>0</v>
      </c>
      <c r="M103" s="21">
        <v>1</v>
      </c>
      <c r="N103" s="21">
        <v>1</v>
      </c>
    </row>
    <row r="104" spans="1:14" ht="45" x14ac:dyDescent="0.25">
      <c r="A104" s="21">
        <v>101</v>
      </c>
      <c r="B104" s="21" t="s">
        <v>8</v>
      </c>
      <c r="C104" s="21" t="s">
        <v>31</v>
      </c>
      <c r="D104" s="21" t="s">
        <v>167</v>
      </c>
      <c r="E104" s="21">
        <v>205539799</v>
      </c>
      <c r="F104" s="21" t="s">
        <v>58</v>
      </c>
      <c r="G104" s="21" t="s">
        <v>53</v>
      </c>
      <c r="H104" s="21" t="s">
        <v>51</v>
      </c>
      <c r="I104" s="21">
        <f t="shared" si="1"/>
        <v>0</v>
      </c>
      <c r="M104" s="21">
        <v>3</v>
      </c>
      <c r="N104" s="21">
        <v>1</v>
      </c>
    </row>
    <row r="105" spans="1:14" ht="30" x14ac:dyDescent="0.25">
      <c r="A105" s="21">
        <v>102</v>
      </c>
      <c r="B105" s="21" t="s">
        <v>8</v>
      </c>
      <c r="C105" s="21" t="s">
        <v>31</v>
      </c>
      <c r="D105" s="21" t="s">
        <v>168</v>
      </c>
      <c r="E105" s="21">
        <v>201901724</v>
      </c>
      <c r="F105" s="21" t="s">
        <v>61</v>
      </c>
      <c r="G105" s="21" t="s">
        <v>50</v>
      </c>
      <c r="H105" s="21" t="s">
        <v>51</v>
      </c>
      <c r="I105" s="21">
        <f t="shared" si="1"/>
        <v>0</v>
      </c>
      <c r="M105" s="21">
        <v>13</v>
      </c>
      <c r="N105" s="21">
        <v>1</v>
      </c>
    </row>
    <row r="106" spans="1:14" ht="30" x14ac:dyDescent="0.25">
      <c r="A106" s="21">
        <v>103</v>
      </c>
      <c r="B106" s="21" t="s">
        <v>8</v>
      </c>
      <c r="C106" s="21" t="s">
        <v>31</v>
      </c>
      <c r="D106" s="21" t="s">
        <v>169</v>
      </c>
      <c r="E106" s="21">
        <v>201901644</v>
      </c>
      <c r="F106" s="21" t="s">
        <v>61</v>
      </c>
      <c r="G106" s="21" t="s">
        <v>50</v>
      </c>
      <c r="H106" s="21" t="s">
        <v>51</v>
      </c>
      <c r="I106" s="21">
        <f t="shared" si="1"/>
        <v>0</v>
      </c>
      <c r="M106" s="21">
        <v>7</v>
      </c>
      <c r="N106" s="21">
        <v>1</v>
      </c>
    </row>
    <row r="107" spans="1:14" ht="30" x14ac:dyDescent="0.25">
      <c r="A107" s="21">
        <v>104</v>
      </c>
      <c r="B107" s="21" t="s">
        <v>8</v>
      </c>
      <c r="C107" s="21" t="s">
        <v>31</v>
      </c>
      <c r="D107" s="21" t="s">
        <v>170</v>
      </c>
      <c r="E107" s="21">
        <v>206947891</v>
      </c>
      <c r="F107" s="21" t="s">
        <v>61</v>
      </c>
      <c r="G107" s="21" t="s">
        <v>50</v>
      </c>
      <c r="H107" s="21" t="s">
        <v>51</v>
      </c>
      <c r="I107" s="21">
        <f t="shared" si="1"/>
        <v>0</v>
      </c>
      <c r="M107" s="21">
        <v>14</v>
      </c>
      <c r="N107" s="21">
        <v>1</v>
      </c>
    </row>
    <row r="108" spans="1:14" ht="30" x14ac:dyDescent="0.25">
      <c r="A108" s="21">
        <v>105</v>
      </c>
      <c r="B108" s="21" t="s">
        <v>8</v>
      </c>
      <c r="C108" s="21" t="s">
        <v>31</v>
      </c>
      <c r="D108" s="21" t="s">
        <v>171</v>
      </c>
      <c r="E108" s="21">
        <v>202280864</v>
      </c>
      <c r="F108" s="21" t="s">
        <v>61</v>
      </c>
      <c r="G108" s="21" t="s">
        <v>50</v>
      </c>
      <c r="H108" s="21" t="s">
        <v>51</v>
      </c>
      <c r="I108" s="21">
        <f t="shared" si="1"/>
        <v>0</v>
      </c>
      <c r="M108" s="21">
        <v>1</v>
      </c>
      <c r="N108" s="21">
        <v>1</v>
      </c>
    </row>
    <row r="109" spans="1:14" ht="30" x14ac:dyDescent="0.25">
      <c r="A109" s="21">
        <v>106</v>
      </c>
      <c r="B109" s="21" t="s">
        <v>8</v>
      </c>
      <c r="C109" s="21" t="s">
        <v>31</v>
      </c>
      <c r="D109" s="21" t="s">
        <v>172</v>
      </c>
      <c r="E109" s="21">
        <v>305080049</v>
      </c>
      <c r="F109" s="21" t="s">
        <v>61</v>
      </c>
      <c r="G109" s="21" t="s">
        <v>50</v>
      </c>
      <c r="H109" s="21" t="s">
        <v>51</v>
      </c>
      <c r="I109" s="21">
        <f t="shared" si="1"/>
        <v>0</v>
      </c>
      <c r="M109" s="21">
        <v>3</v>
      </c>
      <c r="N109" s="21">
        <v>1</v>
      </c>
    </row>
    <row r="110" spans="1:14" ht="30" x14ac:dyDescent="0.25">
      <c r="A110" s="21">
        <v>107</v>
      </c>
      <c r="B110" s="21" t="s">
        <v>8</v>
      </c>
      <c r="C110" s="21" t="s">
        <v>31</v>
      </c>
      <c r="D110" s="21" t="s">
        <v>173</v>
      </c>
      <c r="E110" s="21">
        <v>201989259</v>
      </c>
      <c r="F110" s="21" t="s">
        <v>61</v>
      </c>
      <c r="G110" s="21" t="s">
        <v>60</v>
      </c>
      <c r="H110" s="21" t="s">
        <v>51</v>
      </c>
      <c r="I110" s="21">
        <f t="shared" si="1"/>
        <v>0</v>
      </c>
      <c r="M110" s="21">
        <v>19</v>
      </c>
      <c r="N110" s="21">
        <v>1</v>
      </c>
    </row>
    <row r="111" spans="1:14" ht="30" x14ac:dyDescent="0.25">
      <c r="A111" s="21">
        <v>108</v>
      </c>
      <c r="B111" s="21" t="s">
        <v>8</v>
      </c>
      <c r="C111" s="21" t="s">
        <v>31</v>
      </c>
      <c r="D111" s="21" t="s">
        <v>174</v>
      </c>
      <c r="E111" s="21">
        <v>201901755</v>
      </c>
      <c r="F111" s="21" t="s">
        <v>61</v>
      </c>
      <c r="G111" s="21" t="s">
        <v>60</v>
      </c>
      <c r="H111" s="21" t="s">
        <v>51</v>
      </c>
      <c r="I111" s="21">
        <f t="shared" si="1"/>
        <v>0</v>
      </c>
      <c r="M111" s="21">
        <v>5</v>
      </c>
      <c r="N111" s="21">
        <v>1</v>
      </c>
    </row>
    <row r="112" spans="1:14" ht="30" x14ac:dyDescent="0.25">
      <c r="A112" s="21">
        <v>109</v>
      </c>
      <c r="B112" s="21" t="s">
        <v>8</v>
      </c>
      <c r="C112" s="21" t="s">
        <v>31</v>
      </c>
      <c r="D112" s="21" t="s">
        <v>175</v>
      </c>
      <c r="E112" s="21">
        <v>201661399</v>
      </c>
      <c r="F112" s="21" t="s">
        <v>61</v>
      </c>
      <c r="G112" s="21" t="s">
        <v>53</v>
      </c>
      <c r="H112" s="21" t="s">
        <v>51</v>
      </c>
      <c r="I112" s="21">
        <f t="shared" si="1"/>
        <v>82</v>
      </c>
      <c r="J112" s="21">
        <v>43</v>
      </c>
      <c r="K112" s="21">
        <v>27</v>
      </c>
      <c r="L112" s="21">
        <v>12</v>
      </c>
      <c r="M112" s="21">
        <v>18</v>
      </c>
      <c r="N112" s="21">
        <v>1</v>
      </c>
    </row>
    <row r="113" spans="1:14" ht="30" x14ac:dyDescent="0.25">
      <c r="A113" s="21">
        <v>110</v>
      </c>
      <c r="B113" s="21" t="s">
        <v>8</v>
      </c>
      <c r="C113" s="21" t="s">
        <v>31</v>
      </c>
      <c r="D113" s="21" t="s">
        <v>176</v>
      </c>
      <c r="E113" s="21">
        <v>201839697</v>
      </c>
      <c r="F113" s="21" t="s">
        <v>58</v>
      </c>
      <c r="G113" s="21" t="s">
        <v>615</v>
      </c>
      <c r="H113" s="21" t="s">
        <v>51</v>
      </c>
      <c r="I113" s="21">
        <f t="shared" si="1"/>
        <v>0</v>
      </c>
      <c r="M113" s="21">
        <v>2</v>
      </c>
      <c r="N113" s="21">
        <v>1</v>
      </c>
    </row>
    <row r="114" spans="1:14" ht="30" x14ac:dyDescent="0.25">
      <c r="A114" s="21">
        <v>111</v>
      </c>
      <c r="B114" s="21" t="s">
        <v>8</v>
      </c>
      <c r="C114" s="21" t="s">
        <v>31</v>
      </c>
      <c r="D114" s="21" t="s">
        <v>177</v>
      </c>
      <c r="E114" s="21">
        <v>201901676</v>
      </c>
      <c r="F114" s="21" t="s">
        <v>59</v>
      </c>
      <c r="G114" s="21" t="s">
        <v>50</v>
      </c>
      <c r="H114" s="21" t="s">
        <v>51</v>
      </c>
      <c r="I114" s="21">
        <f t="shared" si="1"/>
        <v>0</v>
      </c>
      <c r="M114" s="21">
        <v>3</v>
      </c>
      <c r="N114" s="21">
        <v>1</v>
      </c>
    </row>
    <row r="115" spans="1:14" ht="30" x14ac:dyDescent="0.25">
      <c r="A115" s="21">
        <v>112</v>
      </c>
      <c r="B115" s="21" t="s">
        <v>8</v>
      </c>
      <c r="C115" s="21" t="s">
        <v>31</v>
      </c>
      <c r="D115" s="21" t="s">
        <v>178</v>
      </c>
      <c r="E115" s="21">
        <v>201115894</v>
      </c>
      <c r="F115" s="21" t="s">
        <v>61</v>
      </c>
      <c r="G115" s="21" t="s">
        <v>50</v>
      </c>
      <c r="H115" s="21" t="s">
        <v>51</v>
      </c>
      <c r="I115" s="21">
        <f t="shared" si="1"/>
        <v>0</v>
      </c>
      <c r="M115" s="21">
        <v>6</v>
      </c>
      <c r="N115" s="21">
        <v>1</v>
      </c>
    </row>
    <row r="116" spans="1:14" ht="30" x14ac:dyDescent="0.25">
      <c r="A116" s="21">
        <v>113</v>
      </c>
      <c r="B116" s="21" t="s">
        <v>8</v>
      </c>
      <c r="C116" s="21" t="s">
        <v>31</v>
      </c>
      <c r="D116" s="21" t="s">
        <v>179</v>
      </c>
      <c r="E116" s="21">
        <v>203173324</v>
      </c>
      <c r="F116" s="21" t="s">
        <v>61</v>
      </c>
      <c r="G116" s="21" t="s">
        <v>50</v>
      </c>
      <c r="H116" s="21" t="s">
        <v>51</v>
      </c>
      <c r="I116" s="21">
        <f t="shared" si="1"/>
        <v>0</v>
      </c>
      <c r="M116" s="21">
        <v>2</v>
      </c>
      <c r="N116" s="21">
        <v>1</v>
      </c>
    </row>
    <row r="117" spans="1:14" ht="30" x14ac:dyDescent="0.25">
      <c r="A117" s="21">
        <v>114</v>
      </c>
      <c r="B117" s="21" t="s">
        <v>8</v>
      </c>
      <c r="C117" s="21" t="s">
        <v>31</v>
      </c>
      <c r="D117" s="21" t="s">
        <v>180</v>
      </c>
      <c r="E117" s="21">
        <v>202013174</v>
      </c>
      <c r="F117" s="21" t="s">
        <v>58</v>
      </c>
      <c r="G117" s="21" t="s">
        <v>615</v>
      </c>
      <c r="H117" s="21" t="s">
        <v>51</v>
      </c>
      <c r="I117" s="21">
        <f t="shared" si="1"/>
        <v>0</v>
      </c>
      <c r="M117" s="21">
        <v>4</v>
      </c>
      <c r="N117" s="21">
        <v>1</v>
      </c>
    </row>
    <row r="118" spans="1:14" ht="30" x14ac:dyDescent="0.25">
      <c r="A118" s="21">
        <v>115</v>
      </c>
      <c r="B118" s="21" t="s">
        <v>8</v>
      </c>
      <c r="C118" s="21" t="s">
        <v>31</v>
      </c>
      <c r="D118" s="21" t="s">
        <v>181</v>
      </c>
      <c r="E118" s="21">
        <v>306680321</v>
      </c>
      <c r="F118" s="21" t="s">
        <v>61</v>
      </c>
      <c r="G118" s="21" t="s">
        <v>50</v>
      </c>
      <c r="H118" s="21" t="s">
        <v>51</v>
      </c>
      <c r="I118" s="21">
        <f t="shared" si="1"/>
        <v>0</v>
      </c>
      <c r="M118" s="21">
        <v>2</v>
      </c>
      <c r="N118" s="21">
        <v>1</v>
      </c>
    </row>
    <row r="119" spans="1:14" ht="30" x14ac:dyDescent="0.25">
      <c r="A119" s="21">
        <v>116</v>
      </c>
      <c r="B119" s="21" t="s">
        <v>8</v>
      </c>
      <c r="C119" s="21" t="s">
        <v>31</v>
      </c>
      <c r="D119" s="21" t="s">
        <v>182</v>
      </c>
      <c r="E119" s="21">
        <v>207237722</v>
      </c>
      <c r="F119" s="21" t="s">
        <v>61</v>
      </c>
      <c r="G119" s="21" t="s">
        <v>50</v>
      </c>
      <c r="H119" s="21" t="s">
        <v>51</v>
      </c>
      <c r="I119" s="21">
        <f t="shared" si="1"/>
        <v>0</v>
      </c>
      <c r="M119" s="21">
        <v>1</v>
      </c>
      <c r="N119" s="21">
        <v>1</v>
      </c>
    </row>
    <row r="120" spans="1:14" ht="30" x14ac:dyDescent="0.25">
      <c r="A120" s="21">
        <v>117</v>
      </c>
      <c r="B120" s="21" t="s">
        <v>8</v>
      </c>
      <c r="C120" s="21" t="s">
        <v>31</v>
      </c>
      <c r="D120" s="21" t="s">
        <v>183</v>
      </c>
      <c r="E120" s="21">
        <v>200414301</v>
      </c>
      <c r="F120" s="21" t="s">
        <v>61</v>
      </c>
      <c r="G120" s="21" t="s">
        <v>50</v>
      </c>
      <c r="H120" s="21" t="s">
        <v>51</v>
      </c>
      <c r="I120" s="21">
        <f t="shared" si="1"/>
        <v>0</v>
      </c>
      <c r="M120" s="21">
        <v>9</v>
      </c>
      <c r="N120" s="21">
        <v>1</v>
      </c>
    </row>
    <row r="121" spans="1:14" ht="30" x14ac:dyDescent="0.25">
      <c r="A121" s="21">
        <v>118</v>
      </c>
      <c r="B121" s="21" t="s">
        <v>8</v>
      </c>
      <c r="C121" s="21" t="s">
        <v>31</v>
      </c>
      <c r="D121" s="21" t="s">
        <v>184</v>
      </c>
      <c r="E121" s="21">
        <v>305093094</v>
      </c>
      <c r="F121" s="21" t="s">
        <v>61</v>
      </c>
      <c r="G121" s="21" t="s">
        <v>50</v>
      </c>
      <c r="H121" s="21" t="s">
        <v>51</v>
      </c>
      <c r="I121" s="21">
        <f t="shared" si="1"/>
        <v>0</v>
      </c>
      <c r="M121" s="21">
        <v>2</v>
      </c>
      <c r="N121" s="21">
        <v>1</v>
      </c>
    </row>
    <row r="122" spans="1:14" ht="75" x14ac:dyDescent="0.25">
      <c r="A122" s="21">
        <v>119</v>
      </c>
      <c r="B122" s="21" t="s">
        <v>8</v>
      </c>
      <c r="C122" s="21" t="s">
        <v>31</v>
      </c>
      <c r="D122" s="21" t="s">
        <v>185</v>
      </c>
      <c r="E122" s="21">
        <v>305728759</v>
      </c>
      <c r="F122" s="21" t="s">
        <v>61</v>
      </c>
      <c r="G122" s="21" t="s">
        <v>50</v>
      </c>
      <c r="H122" s="21" t="s">
        <v>51</v>
      </c>
      <c r="I122" s="21">
        <f t="shared" si="1"/>
        <v>0</v>
      </c>
      <c r="M122" s="21">
        <v>1</v>
      </c>
      <c r="N122" s="21">
        <v>1</v>
      </c>
    </row>
    <row r="123" spans="1:14" ht="30" x14ac:dyDescent="0.25">
      <c r="A123" s="21">
        <v>120</v>
      </c>
      <c r="B123" s="21" t="s">
        <v>8</v>
      </c>
      <c r="C123" s="21" t="s">
        <v>31</v>
      </c>
      <c r="D123" s="21" t="s">
        <v>186</v>
      </c>
      <c r="E123" s="21">
        <v>308577082</v>
      </c>
      <c r="F123" s="21" t="s">
        <v>58</v>
      </c>
      <c r="G123" s="21" t="s">
        <v>50</v>
      </c>
      <c r="H123" s="21" t="s">
        <v>51</v>
      </c>
      <c r="I123" s="21">
        <f t="shared" si="1"/>
        <v>0</v>
      </c>
      <c r="M123" s="21">
        <v>2</v>
      </c>
      <c r="N123" s="21">
        <v>1</v>
      </c>
    </row>
    <row r="124" spans="1:14" ht="30" x14ac:dyDescent="0.25">
      <c r="A124" s="21">
        <v>121</v>
      </c>
      <c r="B124" s="21" t="s">
        <v>8</v>
      </c>
      <c r="C124" s="21" t="s">
        <v>31</v>
      </c>
      <c r="D124" s="21" t="s">
        <v>187</v>
      </c>
      <c r="E124" s="21">
        <v>308155229</v>
      </c>
      <c r="F124" s="21" t="s">
        <v>58</v>
      </c>
      <c r="G124" s="21" t="s">
        <v>50</v>
      </c>
      <c r="H124" s="21" t="s">
        <v>51</v>
      </c>
      <c r="I124" s="21">
        <f t="shared" si="1"/>
        <v>0</v>
      </c>
      <c r="M124" s="21">
        <v>2</v>
      </c>
      <c r="N124" s="21">
        <v>1</v>
      </c>
    </row>
    <row r="125" spans="1:14" ht="30" x14ac:dyDescent="0.25">
      <c r="A125" s="21">
        <v>122</v>
      </c>
      <c r="B125" s="21" t="s">
        <v>8</v>
      </c>
      <c r="C125" s="21" t="s">
        <v>31</v>
      </c>
      <c r="D125" s="21" t="s">
        <v>188</v>
      </c>
      <c r="E125" s="21">
        <v>207334579</v>
      </c>
      <c r="F125" s="21" t="s">
        <v>61</v>
      </c>
      <c r="G125" s="21" t="s">
        <v>50</v>
      </c>
      <c r="H125" s="21" t="s">
        <v>51</v>
      </c>
      <c r="I125" s="21">
        <f t="shared" si="1"/>
        <v>0</v>
      </c>
      <c r="M125" s="21">
        <v>4</v>
      </c>
      <c r="N125" s="21">
        <v>1</v>
      </c>
    </row>
    <row r="126" spans="1:14" ht="30" x14ac:dyDescent="0.25">
      <c r="A126" s="21">
        <v>123</v>
      </c>
      <c r="B126" s="21" t="s">
        <v>8</v>
      </c>
      <c r="C126" s="21" t="s">
        <v>31</v>
      </c>
      <c r="D126" s="21" t="s">
        <v>189</v>
      </c>
      <c r="E126" s="21">
        <v>202039164</v>
      </c>
      <c r="F126" s="21" t="s">
        <v>59</v>
      </c>
      <c r="G126" s="21" t="s">
        <v>50</v>
      </c>
      <c r="H126" s="21" t="s">
        <v>51</v>
      </c>
      <c r="I126" s="21">
        <f t="shared" si="1"/>
        <v>0</v>
      </c>
      <c r="M126" s="21">
        <v>1</v>
      </c>
      <c r="N126" s="21">
        <v>1</v>
      </c>
    </row>
    <row r="127" spans="1:14" ht="30" x14ac:dyDescent="0.25">
      <c r="A127" s="21">
        <v>124</v>
      </c>
      <c r="B127" s="21" t="s">
        <v>8</v>
      </c>
      <c r="C127" s="21" t="s">
        <v>9</v>
      </c>
      <c r="D127" s="21" t="s">
        <v>190</v>
      </c>
      <c r="E127" s="21">
        <v>201136987</v>
      </c>
      <c r="F127" s="21" t="s">
        <v>58</v>
      </c>
      <c r="G127" s="21" t="s">
        <v>615</v>
      </c>
      <c r="H127" s="21" t="s">
        <v>51</v>
      </c>
      <c r="I127" s="21">
        <f t="shared" si="1"/>
        <v>0</v>
      </c>
      <c r="M127" s="21">
        <v>3</v>
      </c>
      <c r="N127" s="21">
        <v>1</v>
      </c>
    </row>
    <row r="128" spans="1:14" ht="30" x14ac:dyDescent="0.25">
      <c r="A128" s="21">
        <v>125</v>
      </c>
      <c r="B128" s="21" t="s">
        <v>8</v>
      </c>
      <c r="C128" s="21" t="s">
        <v>9</v>
      </c>
      <c r="D128" s="21" t="s">
        <v>56</v>
      </c>
      <c r="E128" s="21">
        <v>206099563</v>
      </c>
      <c r="F128" s="21" t="s">
        <v>58</v>
      </c>
      <c r="G128" s="21" t="s">
        <v>615</v>
      </c>
      <c r="H128" s="21" t="s">
        <v>51</v>
      </c>
      <c r="I128" s="21">
        <f t="shared" si="1"/>
        <v>0</v>
      </c>
      <c r="M128" s="21">
        <v>2</v>
      </c>
      <c r="N128" s="21">
        <v>1</v>
      </c>
    </row>
    <row r="129" spans="1:14" ht="30" x14ac:dyDescent="0.25">
      <c r="A129" s="21">
        <v>126</v>
      </c>
      <c r="B129" s="21" t="s">
        <v>8</v>
      </c>
      <c r="C129" s="21" t="s">
        <v>9</v>
      </c>
      <c r="D129" s="21" t="s">
        <v>191</v>
      </c>
      <c r="E129" s="21">
        <v>201957345</v>
      </c>
      <c r="F129" s="21" t="s">
        <v>58</v>
      </c>
      <c r="G129" s="21" t="s">
        <v>615</v>
      </c>
      <c r="H129" s="21" t="s">
        <v>51</v>
      </c>
      <c r="I129" s="21">
        <f t="shared" si="1"/>
        <v>0</v>
      </c>
      <c r="M129" s="21">
        <v>4</v>
      </c>
      <c r="N129" s="21">
        <v>1</v>
      </c>
    </row>
    <row r="130" spans="1:14" ht="30" x14ac:dyDescent="0.25">
      <c r="A130" s="21">
        <v>127</v>
      </c>
      <c r="B130" s="21" t="s">
        <v>8</v>
      </c>
      <c r="C130" s="21" t="s">
        <v>9</v>
      </c>
      <c r="D130" s="21" t="s">
        <v>192</v>
      </c>
      <c r="E130" s="21">
        <v>201989163</v>
      </c>
      <c r="F130" s="21" t="s">
        <v>58</v>
      </c>
      <c r="G130" s="21" t="s">
        <v>615</v>
      </c>
      <c r="H130" s="21" t="s">
        <v>51</v>
      </c>
      <c r="I130" s="21">
        <f t="shared" si="1"/>
        <v>0</v>
      </c>
      <c r="M130" s="21">
        <v>3</v>
      </c>
      <c r="N130" s="21">
        <v>1</v>
      </c>
    </row>
    <row r="131" spans="1:14" ht="30" x14ac:dyDescent="0.25">
      <c r="A131" s="21">
        <v>128</v>
      </c>
      <c r="B131" s="21" t="s">
        <v>8</v>
      </c>
      <c r="C131" s="21" t="s">
        <v>9</v>
      </c>
      <c r="D131" s="21" t="s">
        <v>193</v>
      </c>
      <c r="E131" s="21">
        <v>202013181</v>
      </c>
      <c r="F131" s="21" t="s">
        <v>58</v>
      </c>
      <c r="G131" s="21" t="s">
        <v>615</v>
      </c>
      <c r="H131" s="21" t="s">
        <v>51</v>
      </c>
      <c r="I131" s="21">
        <f t="shared" si="1"/>
        <v>0</v>
      </c>
      <c r="M131" s="21">
        <v>5</v>
      </c>
      <c r="N131" s="21">
        <v>1</v>
      </c>
    </row>
    <row r="132" spans="1:14" ht="30" x14ac:dyDescent="0.25">
      <c r="A132" s="21">
        <v>129</v>
      </c>
      <c r="B132" s="21" t="s">
        <v>8</v>
      </c>
      <c r="C132" s="21" t="s">
        <v>9</v>
      </c>
      <c r="D132" s="21" t="s">
        <v>194</v>
      </c>
      <c r="E132" s="21">
        <v>201753140</v>
      </c>
      <c r="F132" s="21" t="s">
        <v>61</v>
      </c>
      <c r="G132" s="21" t="s">
        <v>50</v>
      </c>
      <c r="H132" s="21" t="s">
        <v>51</v>
      </c>
      <c r="I132" s="21">
        <f t="shared" si="1"/>
        <v>0</v>
      </c>
      <c r="M132" s="21">
        <v>12</v>
      </c>
      <c r="N132" s="21">
        <v>1</v>
      </c>
    </row>
    <row r="133" spans="1:14" ht="30" x14ac:dyDescent="0.25">
      <c r="A133" s="21">
        <v>130</v>
      </c>
      <c r="B133" s="21" t="s">
        <v>8</v>
      </c>
      <c r="C133" s="21" t="s">
        <v>9</v>
      </c>
      <c r="D133" s="21" t="s">
        <v>195</v>
      </c>
      <c r="E133" s="21">
        <v>201744437</v>
      </c>
      <c r="F133" s="21" t="s">
        <v>61</v>
      </c>
      <c r="G133" s="21" t="s">
        <v>50</v>
      </c>
      <c r="H133" s="21" t="s">
        <v>51</v>
      </c>
      <c r="I133" s="21">
        <f t="shared" ref="I133:I196" si="2">+J133+K133+L133</f>
        <v>0</v>
      </c>
      <c r="M133" s="21">
        <v>10</v>
      </c>
      <c r="N133" s="21">
        <v>1</v>
      </c>
    </row>
    <row r="134" spans="1:14" ht="30" x14ac:dyDescent="0.25">
      <c r="A134" s="21">
        <v>131</v>
      </c>
      <c r="B134" s="21" t="s">
        <v>8</v>
      </c>
      <c r="C134" s="21" t="s">
        <v>9</v>
      </c>
      <c r="D134" s="21" t="s">
        <v>196</v>
      </c>
      <c r="E134" s="21">
        <v>203475905</v>
      </c>
      <c r="F134" s="21" t="s">
        <v>61</v>
      </c>
      <c r="G134" s="21" t="s">
        <v>60</v>
      </c>
      <c r="H134" s="21" t="s">
        <v>51</v>
      </c>
      <c r="I134" s="21">
        <f t="shared" si="2"/>
        <v>0</v>
      </c>
      <c r="M134" s="21">
        <v>19</v>
      </c>
      <c r="N134" s="21">
        <v>1</v>
      </c>
    </row>
    <row r="135" spans="1:14" ht="30" x14ac:dyDescent="0.25">
      <c r="A135" s="21">
        <v>132</v>
      </c>
      <c r="B135" s="21" t="s">
        <v>8</v>
      </c>
      <c r="C135" s="21" t="s">
        <v>9</v>
      </c>
      <c r="D135" s="21" t="s">
        <v>197</v>
      </c>
      <c r="E135" s="21">
        <v>201812035</v>
      </c>
      <c r="F135" s="21" t="s">
        <v>61</v>
      </c>
      <c r="G135" s="21" t="s">
        <v>50</v>
      </c>
      <c r="H135" s="21" t="s">
        <v>51</v>
      </c>
      <c r="I135" s="21">
        <f t="shared" si="2"/>
        <v>0</v>
      </c>
      <c r="M135" s="21">
        <v>2</v>
      </c>
      <c r="N135" s="21">
        <v>1</v>
      </c>
    </row>
    <row r="136" spans="1:14" ht="30" x14ac:dyDescent="0.25">
      <c r="A136" s="21">
        <v>133</v>
      </c>
      <c r="B136" s="21" t="s">
        <v>8</v>
      </c>
      <c r="C136" s="21" t="s">
        <v>9</v>
      </c>
      <c r="D136" s="21" t="s">
        <v>198</v>
      </c>
      <c r="E136" s="21">
        <v>206943296</v>
      </c>
      <c r="F136" s="21" t="s">
        <v>61</v>
      </c>
      <c r="G136" s="21" t="s">
        <v>50</v>
      </c>
      <c r="H136" s="21" t="s">
        <v>51</v>
      </c>
      <c r="I136" s="21">
        <f t="shared" si="2"/>
        <v>0</v>
      </c>
      <c r="M136" s="21">
        <v>14</v>
      </c>
      <c r="N136" s="21">
        <v>1</v>
      </c>
    </row>
    <row r="137" spans="1:14" ht="30" x14ac:dyDescent="0.25">
      <c r="A137" s="21">
        <v>134</v>
      </c>
      <c r="B137" s="21" t="s">
        <v>8</v>
      </c>
      <c r="C137" s="21" t="s">
        <v>9</v>
      </c>
      <c r="D137" s="21" t="s">
        <v>199</v>
      </c>
      <c r="E137" s="21">
        <v>201989044</v>
      </c>
      <c r="F137" s="21" t="s">
        <v>61</v>
      </c>
      <c r="G137" s="21" t="s">
        <v>50</v>
      </c>
      <c r="H137" s="21" t="s">
        <v>51</v>
      </c>
      <c r="I137" s="21">
        <f t="shared" si="2"/>
        <v>0</v>
      </c>
      <c r="M137" s="21">
        <v>4</v>
      </c>
      <c r="N137" s="21">
        <v>1</v>
      </c>
    </row>
    <row r="138" spans="1:14" ht="30" x14ac:dyDescent="0.25">
      <c r="A138" s="21">
        <v>135</v>
      </c>
      <c r="B138" s="21" t="s">
        <v>8</v>
      </c>
      <c r="C138" s="21" t="s">
        <v>9</v>
      </c>
      <c r="D138" s="21" t="s">
        <v>200</v>
      </c>
      <c r="E138" s="21">
        <v>206955843</v>
      </c>
      <c r="F138" s="21" t="s">
        <v>61</v>
      </c>
      <c r="G138" s="21" t="s">
        <v>50</v>
      </c>
      <c r="H138" s="21" t="s">
        <v>51</v>
      </c>
      <c r="I138" s="21">
        <f t="shared" si="2"/>
        <v>0</v>
      </c>
      <c r="M138" s="21">
        <v>2</v>
      </c>
      <c r="N138" s="21">
        <v>1</v>
      </c>
    </row>
    <row r="139" spans="1:14" ht="30" x14ac:dyDescent="0.25">
      <c r="A139" s="21">
        <v>136</v>
      </c>
      <c r="B139" s="21" t="s">
        <v>8</v>
      </c>
      <c r="C139" s="21" t="s">
        <v>9</v>
      </c>
      <c r="D139" s="21" t="s">
        <v>201</v>
      </c>
      <c r="E139" s="21">
        <v>201651086</v>
      </c>
      <c r="F139" s="21" t="s">
        <v>61</v>
      </c>
      <c r="G139" s="21" t="s">
        <v>53</v>
      </c>
      <c r="H139" s="21" t="s">
        <v>51</v>
      </c>
      <c r="I139" s="21">
        <f t="shared" si="2"/>
        <v>67</v>
      </c>
      <c r="J139" s="21">
        <v>29</v>
      </c>
      <c r="K139" s="21">
        <v>33</v>
      </c>
      <c r="L139" s="21">
        <v>5</v>
      </c>
      <c r="M139" s="21">
        <v>22</v>
      </c>
      <c r="N139" s="21">
        <v>1</v>
      </c>
    </row>
    <row r="140" spans="1:14" ht="30" x14ac:dyDescent="0.25">
      <c r="A140" s="21">
        <v>137</v>
      </c>
      <c r="B140" s="21" t="s">
        <v>8</v>
      </c>
      <c r="C140" s="21" t="s">
        <v>9</v>
      </c>
      <c r="D140" s="21" t="s">
        <v>202</v>
      </c>
      <c r="E140" s="21">
        <v>202642856</v>
      </c>
      <c r="F140" s="21" t="s">
        <v>61</v>
      </c>
      <c r="G140" s="21" t="s">
        <v>50</v>
      </c>
      <c r="H140" s="21" t="s">
        <v>51</v>
      </c>
      <c r="I140" s="21">
        <f t="shared" si="2"/>
        <v>0</v>
      </c>
      <c r="M140" s="21">
        <v>12</v>
      </c>
      <c r="N140" s="21">
        <v>1</v>
      </c>
    </row>
    <row r="141" spans="1:14" ht="30" x14ac:dyDescent="0.25">
      <c r="A141" s="21">
        <v>138</v>
      </c>
      <c r="B141" s="21" t="s">
        <v>8</v>
      </c>
      <c r="C141" s="21" t="s">
        <v>9</v>
      </c>
      <c r="D141" s="21" t="s">
        <v>203</v>
      </c>
      <c r="E141" s="21">
        <v>203491919</v>
      </c>
      <c r="F141" s="21" t="s">
        <v>61</v>
      </c>
      <c r="G141" s="21" t="s">
        <v>50</v>
      </c>
      <c r="H141" s="21" t="s">
        <v>51</v>
      </c>
      <c r="I141" s="21">
        <f t="shared" si="2"/>
        <v>0</v>
      </c>
      <c r="M141" s="21">
        <v>2</v>
      </c>
      <c r="N141" s="21">
        <v>1</v>
      </c>
    </row>
    <row r="142" spans="1:14" ht="30" x14ac:dyDescent="0.25">
      <c r="A142" s="21">
        <v>139</v>
      </c>
      <c r="B142" s="21" t="s">
        <v>8</v>
      </c>
      <c r="C142" s="21" t="s">
        <v>9</v>
      </c>
      <c r="D142" s="21" t="s">
        <v>204</v>
      </c>
      <c r="E142" s="21">
        <v>204098075</v>
      </c>
      <c r="F142" s="21" t="s">
        <v>61</v>
      </c>
      <c r="G142" s="21" t="s">
        <v>50</v>
      </c>
      <c r="H142" s="21" t="s">
        <v>51</v>
      </c>
      <c r="I142" s="21">
        <f t="shared" si="2"/>
        <v>0</v>
      </c>
      <c r="M142" s="21">
        <v>2</v>
      </c>
      <c r="N142" s="21">
        <v>1</v>
      </c>
    </row>
    <row r="143" spans="1:14" ht="30" x14ac:dyDescent="0.25">
      <c r="A143" s="21">
        <v>140</v>
      </c>
      <c r="B143" s="21" t="s">
        <v>8</v>
      </c>
      <c r="C143" s="21" t="s">
        <v>9</v>
      </c>
      <c r="D143" s="21" t="s">
        <v>205</v>
      </c>
      <c r="E143" s="21">
        <v>203435771</v>
      </c>
      <c r="F143" s="21" t="s">
        <v>61</v>
      </c>
      <c r="G143" s="21" t="s">
        <v>50</v>
      </c>
      <c r="H143" s="21" t="s">
        <v>51</v>
      </c>
      <c r="I143" s="21">
        <f t="shared" si="2"/>
        <v>0</v>
      </c>
      <c r="M143" s="21">
        <v>2</v>
      </c>
      <c r="N143" s="21">
        <v>1</v>
      </c>
    </row>
    <row r="144" spans="1:14" ht="30" x14ac:dyDescent="0.25">
      <c r="A144" s="21">
        <v>141</v>
      </c>
      <c r="B144" s="21" t="s">
        <v>8</v>
      </c>
      <c r="C144" s="21" t="s">
        <v>9</v>
      </c>
      <c r="D144" s="21" t="s">
        <v>206</v>
      </c>
      <c r="E144" s="21">
        <v>201943213</v>
      </c>
      <c r="F144" s="21" t="s">
        <v>59</v>
      </c>
      <c r="G144" s="21" t="s">
        <v>50</v>
      </c>
      <c r="H144" s="21" t="s">
        <v>51</v>
      </c>
      <c r="I144" s="21">
        <f t="shared" si="2"/>
        <v>0</v>
      </c>
      <c r="M144" s="21">
        <v>4</v>
      </c>
      <c r="N144" s="21">
        <v>1</v>
      </c>
    </row>
    <row r="145" spans="1:14" ht="30" x14ac:dyDescent="0.25">
      <c r="A145" s="21">
        <v>142</v>
      </c>
      <c r="B145" s="21" t="s">
        <v>8</v>
      </c>
      <c r="C145" s="21" t="s">
        <v>9</v>
      </c>
      <c r="D145" s="21" t="s">
        <v>207</v>
      </c>
      <c r="E145" s="21">
        <v>200413144</v>
      </c>
      <c r="F145" s="21" t="s">
        <v>61</v>
      </c>
      <c r="G145" s="21" t="s">
        <v>60</v>
      </c>
      <c r="H145" s="21" t="s">
        <v>51</v>
      </c>
      <c r="I145" s="21">
        <f t="shared" si="2"/>
        <v>0</v>
      </c>
      <c r="M145" s="21">
        <v>6</v>
      </c>
      <c r="N145" s="21">
        <v>1</v>
      </c>
    </row>
    <row r="146" spans="1:14" ht="30" x14ac:dyDescent="0.25">
      <c r="A146" s="21">
        <v>143</v>
      </c>
      <c r="B146" s="21" t="s">
        <v>8</v>
      </c>
      <c r="C146" s="21" t="s">
        <v>9</v>
      </c>
      <c r="D146" s="21" t="s">
        <v>208</v>
      </c>
      <c r="E146" s="21">
        <v>207212793</v>
      </c>
      <c r="F146" s="21" t="s">
        <v>58</v>
      </c>
      <c r="G146" s="21" t="s">
        <v>615</v>
      </c>
      <c r="H146" s="21" t="s">
        <v>51</v>
      </c>
      <c r="I146" s="21">
        <f t="shared" si="2"/>
        <v>0</v>
      </c>
      <c r="M146" s="21">
        <v>2</v>
      </c>
      <c r="N146" s="21">
        <v>1</v>
      </c>
    </row>
    <row r="147" spans="1:14" ht="45" x14ac:dyDescent="0.25">
      <c r="A147" s="21">
        <v>144</v>
      </c>
      <c r="B147" s="21" t="s">
        <v>8</v>
      </c>
      <c r="C147" s="21" t="s">
        <v>9</v>
      </c>
      <c r="D147" s="21" t="s">
        <v>209</v>
      </c>
      <c r="E147" s="21">
        <v>207331528</v>
      </c>
      <c r="F147" s="21" t="s">
        <v>59</v>
      </c>
      <c r="G147" s="21" t="s">
        <v>50</v>
      </c>
      <c r="H147" s="21" t="s">
        <v>51</v>
      </c>
      <c r="I147" s="21">
        <f t="shared" si="2"/>
        <v>0</v>
      </c>
      <c r="M147" s="21">
        <v>3</v>
      </c>
      <c r="N147" s="21">
        <v>1</v>
      </c>
    </row>
    <row r="148" spans="1:14" ht="30" x14ac:dyDescent="0.25">
      <c r="A148" s="21">
        <v>145</v>
      </c>
      <c r="B148" s="21" t="s">
        <v>8</v>
      </c>
      <c r="C148" s="21" t="s">
        <v>9</v>
      </c>
      <c r="D148" s="21" t="s">
        <v>210</v>
      </c>
      <c r="E148" s="21">
        <v>308583836</v>
      </c>
      <c r="F148" s="21" t="s">
        <v>58</v>
      </c>
      <c r="G148" s="21" t="s">
        <v>50</v>
      </c>
      <c r="H148" s="21" t="s">
        <v>62</v>
      </c>
      <c r="I148" s="21">
        <f t="shared" si="2"/>
        <v>0</v>
      </c>
      <c r="M148" s="21">
        <v>2</v>
      </c>
      <c r="N148" s="21">
        <v>0</v>
      </c>
    </row>
    <row r="149" spans="1:14" ht="30" x14ac:dyDescent="0.25">
      <c r="A149" s="21">
        <v>146</v>
      </c>
      <c r="B149" s="21" t="s">
        <v>8</v>
      </c>
      <c r="C149" s="21" t="s">
        <v>9</v>
      </c>
      <c r="D149" s="21" t="s">
        <v>211</v>
      </c>
      <c r="E149" s="21">
        <v>308177747</v>
      </c>
      <c r="F149" s="21" t="s">
        <v>61</v>
      </c>
      <c r="G149" s="21" t="s">
        <v>50</v>
      </c>
      <c r="H149" s="21" t="s">
        <v>51</v>
      </c>
      <c r="I149" s="21">
        <f t="shared" si="2"/>
        <v>0</v>
      </c>
      <c r="M149" s="21">
        <v>2</v>
      </c>
      <c r="N149" s="21">
        <v>1</v>
      </c>
    </row>
    <row r="150" spans="1:14" ht="30" x14ac:dyDescent="0.25">
      <c r="A150" s="21">
        <v>147</v>
      </c>
      <c r="B150" s="21" t="s">
        <v>8</v>
      </c>
      <c r="C150" s="21" t="s">
        <v>9</v>
      </c>
      <c r="D150" s="21" t="s">
        <v>163</v>
      </c>
      <c r="E150" s="21">
        <v>308739007</v>
      </c>
      <c r="F150" s="21" t="s">
        <v>58</v>
      </c>
      <c r="G150" s="21" t="s">
        <v>615</v>
      </c>
      <c r="H150" s="21" t="s">
        <v>51</v>
      </c>
      <c r="I150" s="21">
        <f t="shared" si="2"/>
        <v>0</v>
      </c>
      <c r="M150" s="21">
        <v>3</v>
      </c>
      <c r="N150" s="21">
        <v>1</v>
      </c>
    </row>
    <row r="151" spans="1:14" ht="30" x14ac:dyDescent="0.25">
      <c r="A151" s="21">
        <v>148</v>
      </c>
      <c r="B151" s="21" t="s">
        <v>8</v>
      </c>
      <c r="C151" s="21" t="s">
        <v>212</v>
      </c>
      <c r="D151" s="21" t="s">
        <v>213</v>
      </c>
      <c r="E151" s="21">
        <v>200409955</v>
      </c>
      <c r="F151" s="21" t="s">
        <v>59</v>
      </c>
      <c r="G151" s="21" t="s">
        <v>50</v>
      </c>
      <c r="H151" s="21" t="s">
        <v>52</v>
      </c>
      <c r="I151" s="21">
        <f t="shared" si="2"/>
        <v>0</v>
      </c>
      <c r="M151" s="21">
        <v>3</v>
      </c>
      <c r="N151" s="21">
        <v>1</v>
      </c>
    </row>
    <row r="152" spans="1:14" ht="30" x14ac:dyDescent="0.25">
      <c r="A152" s="21">
        <v>149</v>
      </c>
      <c r="B152" s="21" t="s">
        <v>8</v>
      </c>
      <c r="C152" s="21" t="s">
        <v>212</v>
      </c>
      <c r="D152" s="21" t="s">
        <v>214</v>
      </c>
      <c r="E152" s="21">
        <v>207329608</v>
      </c>
      <c r="F152" s="21" t="s">
        <v>58</v>
      </c>
      <c r="G152" s="21" t="s">
        <v>50</v>
      </c>
      <c r="H152" s="21" t="s">
        <v>51</v>
      </c>
      <c r="I152" s="21">
        <f t="shared" si="2"/>
        <v>0</v>
      </c>
      <c r="M152" s="21">
        <v>1</v>
      </c>
      <c r="N152" s="21">
        <v>1</v>
      </c>
    </row>
    <row r="153" spans="1:14" ht="30" x14ac:dyDescent="0.25">
      <c r="A153" s="21">
        <v>150</v>
      </c>
      <c r="B153" s="21" t="s">
        <v>8</v>
      </c>
      <c r="C153" s="21" t="s">
        <v>212</v>
      </c>
      <c r="D153" s="21" t="s">
        <v>215</v>
      </c>
      <c r="E153" s="21">
        <v>200420034</v>
      </c>
      <c r="F153" s="21" t="s">
        <v>59</v>
      </c>
      <c r="G153" s="21" t="s">
        <v>615</v>
      </c>
      <c r="H153" s="21" t="s">
        <v>51</v>
      </c>
      <c r="I153" s="21">
        <f t="shared" si="2"/>
        <v>0</v>
      </c>
      <c r="M153" s="21">
        <v>2</v>
      </c>
      <c r="N153" s="21">
        <v>1</v>
      </c>
    </row>
    <row r="154" spans="1:14" ht="45" x14ac:dyDescent="0.25">
      <c r="A154" s="21">
        <v>151</v>
      </c>
      <c r="B154" s="21" t="s">
        <v>8</v>
      </c>
      <c r="C154" s="21" t="s">
        <v>212</v>
      </c>
      <c r="D154" s="21" t="s">
        <v>216</v>
      </c>
      <c r="E154" s="21">
        <v>207251825</v>
      </c>
      <c r="F154" s="21" t="s">
        <v>59</v>
      </c>
      <c r="G154" s="21" t="s">
        <v>50</v>
      </c>
      <c r="H154" s="21" t="s">
        <v>51</v>
      </c>
      <c r="I154" s="21">
        <f t="shared" si="2"/>
        <v>0</v>
      </c>
      <c r="M154" s="21">
        <v>10</v>
      </c>
      <c r="N154" s="21">
        <v>1</v>
      </c>
    </row>
    <row r="155" spans="1:14" ht="45" x14ac:dyDescent="0.25">
      <c r="A155" s="21">
        <v>152</v>
      </c>
      <c r="B155" s="21" t="s">
        <v>8</v>
      </c>
      <c r="C155" s="21" t="s">
        <v>212</v>
      </c>
      <c r="D155" s="21" t="s">
        <v>217</v>
      </c>
      <c r="E155" s="21">
        <v>203272794</v>
      </c>
      <c r="F155" s="21" t="s">
        <v>59</v>
      </c>
      <c r="G155" s="21" t="s">
        <v>50</v>
      </c>
      <c r="H155" s="21" t="s">
        <v>51</v>
      </c>
      <c r="I155" s="21">
        <f t="shared" si="2"/>
        <v>0</v>
      </c>
      <c r="M155" s="21">
        <v>5</v>
      </c>
      <c r="N155" s="21">
        <v>1</v>
      </c>
    </row>
    <row r="156" spans="1:14" ht="30" x14ac:dyDescent="0.25">
      <c r="A156" s="21">
        <v>153</v>
      </c>
      <c r="B156" s="21" t="s">
        <v>8</v>
      </c>
      <c r="C156" s="21" t="s">
        <v>212</v>
      </c>
      <c r="D156" s="21" t="s">
        <v>218</v>
      </c>
      <c r="E156" s="21">
        <v>201568648</v>
      </c>
      <c r="F156" s="21" t="s">
        <v>59</v>
      </c>
      <c r="G156" s="21" t="s">
        <v>50</v>
      </c>
      <c r="H156" s="21" t="s">
        <v>52</v>
      </c>
      <c r="I156" s="21">
        <f t="shared" si="2"/>
        <v>0</v>
      </c>
      <c r="M156" s="21">
        <v>43</v>
      </c>
      <c r="N156" s="21">
        <v>0</v>
      </c>
    </row>
    <row r="157" spans="1:14" ht="30" x14ac:dyDescent="0.25">
      <c r="A157" s="21">
        <v>154</v>
      </c>
      <c r="B157" s="21" t="s">
        <v>8</v>
      </c>
      <c r="C157" s="21" t="s">
        <v>212</v>
      </c>
      <c r="D157" s="21" t="s">
        <v>219</v>
      </c>
      <c r="E157" s="21">
        <v>200408592</v>
      </c>
      <c r="F157" s="21" t="s">
        <v>59</v>
      </c>
      <c r="G157" s="21" t="s">
        <v>50</v>
      </c>
      <c r="H157" s="21" t="s">
        <v>51</v>
      </c>
      <c r="I157" s="21">
        <f t="shared" si="2"/>
        <v>0</v>
      </c>
      <c r="M157" s="21">
        <v>4</v>
      </c>
      <c r="N157" s="21">
        <v>1</v>
      </c>
    </row>
    <row r="158" spans="1:14" ht="30" x14ac:dyDescent="0.25">
      <c r="A158" s="21">
        <v>155</v>
      </c>
      <c r="B158" s="21" t="s">
        <v>8</v>
      </c>
      <c r="C158" s="21" t="s">
        <v>212</v>
      </c>
      <c r="D158" s="21" t="s">
        <v>220</v>
      </c>
      <c r="E158" s="21">
        <v>201989013</v>
      </c>
      <c r="F158" s="21" t="s">
        <v>59</v>
      </c>
      <c r="G158" s="21" t="s">
        <v>50</v>
      </c>
      <c r="H158" s="21" t="s">
        <v>51</v>
      </c>
      <c r="I158" s="21">
        <f t="shared" si="2"/>
        <v>0</v>
      </c>
      <c r="M158" s="21">
        <v>3</v>
      </c>
      <c r="N158" s="21">
        <v>1</v>
      </c>
    </row>
    <row r="159" spans="1:14" ht="45" x14ac:dyDescent="0.25">
      <c r="A159" s="21">
        <v>156</v>
      </c>
      <c r="B159" s="21" t="s">
        <v>8</v>
      </c>
      <c r="C159" s="21" t="s">
        <v>212</v>
      </c>
      <c r="D159" s="21" t="s">
        <v>221</v>
      </c>
      <c r="E159" s="21">
        <v>202256631</v>
      </c>
      <c r="F159" s="21" t="s">
        <v>59</v>
      </c>
      <c r="G159" s="21" t="s">
        <v>50</v>
      </c>
      <c r="H159" s="21" t="s">
        <v>51</v>
      </c>
      <c r="I159" s="21">
        <f t="shared" si="2"/>
        <v>0</v>
      </c>
      <c r="M159" s="21">
        <v>1</v>
      </c>
      <c r="N159" s="21">
        <v>1</v>
      </c>
    </row>
    <row r="160" spans="1:14" ht="30" x14ac:dyDescent="0.25">
      <c r="A160" s="21">
        <v>157</v>
      </c>
      <c r="B160" s="21" t="s">
        <v>8</v>
      </c>
      <c r="C160" s="21" t="s">
        <v>212</v>
      </c>
      <c r="D160" s="21" t="s">
        <v>222</v>
      </c>
      <c r="E160" s="21">
        <v>201059022</v>
      </c>
      <c r="F160" s="21" t="s">
        <v>59</v>
      </c>
      <c r="G160" s="21" t="s">
        <v>50</v>
      </c>
      <c r="H160" s="21" t="s">
        <v>51</v>
      </c>
      <c r="I160" s="21">
        <f t="shared" si="2"/>
        <v>0</v>
      </c>
      <c r="M160" s="21">
        <v>1</v>
      </c>
      <c r="N160" s="21">
        <v>0</v>
      </c>
    </row>
    <row r="161" spans="1:14" ht="30" x14ac:dyDescent="0.25">
      <c r="A161" s="21">
        <v>158</v>
      </c>
      <c r="B161" s="21" t="s">
        <v>8</v>
      </c>
      <c r="C161" s="21" t="s">
        <v>212</v>
      </c>
      <c r="D161" s="21" t="s">
        <v>223</v>
      </c>
      <c r="E161" s="21">
        <v>305492635</v>
      </c>
      <c r="F161" s="21" t="s">
        <v>59</v>
      </c>
      <c r="G161" s="21" t="s">
        <v>60</v>
      </c>
      <c r="H161" s="21" t="s">
        <v>51</v>
      </c>
      <c r="I161" s="21">
        <f t="shared" si="2"/>
        <v>0</v>
      </c>
      <c r="M161" s="21">
        <v>4</v>
      </c>
      <c r="N161" s="21">
        <v>1</v>
      </c>
    </row>
    <row r="162" spans="1:14" ht="30" x14ac:dyDescent="0.25">
      <c r="A162" s="21">
        <v>159</v>
      </c>
      <c r="B162" s="21" t="s">
        <v>8</v>
      </c>
      <c r="C162" s="21" t="s">
        <v>212</v>
      </c>
      <c r="D162" s="21" t="s">
        <v>224</v>
      </c>
      <c r="E162" s="21">
        <v>205260966</v>
      </c>
      <c r="F162" s="21" t="s">
        <v>59</v>
      </c>
      <c r="G162" s="21" t="s">
        <v>615</v>
      </c>
      <c r="H162" s="21" t="s">
        <v>51</v>
      </c>
      <c r="I162" s="21">
        <f t="shared" si="2"/>
        <v>0</v>
      </c>
      <c r="M162" s="21">
        <v>3</v>
      </c>
      <c r="N162" s="21">
        <v>1</v>
      </c>
    </row>
    <row r="163" spans="1:14" ht="30" x14ac:dyDescent="0.25">
      <c r="A163" s="21">
        <v>160</v>
      </c>
      <c r="B163" s="21" t="s">
        <v>8</v>
      </c>
      <c r="C163" s="21" t="s">
        <v>212</v>
      </c>
      <c r="D163" s="21" t="s">
        <v>225</v>
      </c>
      <c r="E163" s="21">
        <v>202629404</v>
      </c>
      <c r="F163" s="21" t="s">
        <v>59</v>
      </c>
      <c r="G163" s="21" t="s">
        <v>615</v>
      </c>
      <c r="H163" s="21" t="s">
        <v>51</v>
      </c>
      <c r="I163" s="21">
        <f t="shared" si="2"/>
        <v>0</v>
      </c>
      <c r="M163" s="21">
        <v>6</v>
      </c>
      <c r="N163" s="21">
        <v>1</v>
      </c>
    </row>
    <row r="164" spans="1:14" ht="30" x14ac:dyDescent="0.25">
      <c r="A164" s="21">
        <v>161</v>
      </c>
      <c r="B164" s="21" t="s">
        <v>8</v>
      </c>
      <c r="C164" s="21" t="s">
        <v>212</v>
      </c>
      <c r="D164" s="21" t="s">
        <v>226</v>
      </c>
      <c r="E164" s="21">
        <v>205767452</v>
      </c>
      <c r="F164" s="21" t="s">
        <v>59</v>
      </c>
      <c r="G164" s="21" t="s">
        <v>615</v>
      </c>
      <c r="H164" s="21" t="s">
        <v>51</v>
      </c>
      <c r="I164" s="21">
        <f t="shared" si="2"/>
        <v>0</v>
      </c>
      <c r="M164" s="21">
        <v>3</v>
      </c>
      <c r="N164" s="21">
        <v>1</v>
      </c>
    </row>
    <row r="165" spans="1:14" ht="60" x14ac:dyDescent="0.25">
      <c r="A165" s="21">
        <v>162</v>
      </c>
      <c r="B165" s="21" t="s">
        <v>8</v>
      </c>
      <c r="C165" s="21" t="s">
        <v>212</v>
      </c>
      <c r="D165" s="21" t="s">
        <v>227</v>
      </c>
      <c r="E165" s="21">
        <v>202054488</v>
      </c>
      <c r="F165" s="21" t="s">
        <v>59</v>
      </c>
      <c r="G165" s="21" t="s">
        <v>53</v>
      </c>
      <c r="H165" s="21" t="s">
        <v>51</v>
      </c>
      <c r="I165" s="21">
        <f t="shared" si="2"/>
        <v>0</v>
      </c>
      <c r="M165" s="21">
        <v>3</v>
      </c>
      <c r="N165" s="21">
        <v>1</v>
      </c>
    </row>
    <row r="166" spans="1:14" ht="30" x14ac:dyDescent="0.25">
      <c r="A166" s="21">
        <v>163</v>
      </c>
      <c r="B166" s="21" t="s">
        <v>8</v>
      </c>
      <c r="C166" s="21" t="s">
        <v>212</v>
      </c>
      <c r="D166" s="21" t="s">
        <v>228</v>
      </c>
      <c r="E166" s="21">
        <v>201651846</v>
      </c>
      <c r="F166" s="21" t="s">
        <v>59</v>
      </c>
      <c r="G166" s="21" t="s">
        <v>615</v>
      </c>
      <c r="H166" s="21" t="s">
        <v>51</v>
      </c>
      <c r="I166" s="21">
        <f t="shared" si="2"/>
        <v>0</v>
      </c>
      <c r="M166" s="21">
        <v>14</v>
      </c>
      <c r="N166" s="21">
        <v>0</v>
      </c>
    </row>
    <row r="167" spans="1:14" ht="45" x14ac:dyDescent="0.25">
      <c r="A167" s="21">
        <v>164</v>
      </c>
      <c r="B167" s="21" t="s">
        <v>8</v>
      </c>
      <c r="C167" s="21" t="s">
        <v>212</v>
      </c>
      <c r="D167" s="21" t="s">
        <v>229</v>
      </c>
      <c r="E167" s="21">
        <v>305973075</v>
      </c>
      <c r="F167" s="21" t="s">
        <v>59</v>
      </c>
      <c r="G167" s="21" t="s">
        <v>50</v>
      </c>
      <c r="H167" s="21" t="s">
        <v>52</v>
      </c>
      <c r="I167" s="21">
        <f t="shared" si="2"/>
        <v>0</v>
      </c>
      <c r="M167" s="21">
        <v>62</v>
      </c>
      <c r="N167" s="21">
        <v>0</v>
      </c>
    </row>
    <row r="168" spans="1:14" ht="30" x14ac:dyDescent="0.25">
      <c r="A168" s="21">
        <v>165</v>
      </c>
      <c r="B168" s="21" t="s">
        <v>8</v>
      </c>
      <c r="C168" s="21" t="s">
        <v>212</v>
      </c>
      <c r="D168" s="21" t="s">
        <v>230</v>
      </c>
      <c r="E168" s="21">
        <v>201574522</v>
      </c>
      <c r="F168" s="21" t="s">
        <v>58</v>
      </c>
      <c r="G168" s="21" t="s">
        <v>50</v>
      </c>
      <c r="H168" s="21" t="s">
        <v>51</v>
      </c>
      <c r="I168" s="21">
        <f t="shared" si="2"/>
        <v>0</v>
      </c>
      <c r="M168" s="21">
        <v>36</v>
      </c>
      <c r="N168" s="21">
        <v>1</v>
      </c>
    </row>
    <row r="169" spans="1:14" ht="30" x14ac:dyDescent="0.25">
      <c r="A169" s="21">
        <v>166</v>
      </c>
      <c r="B169" s="21" t="s">
        <v>8</v>
      </c>
      <c r="C169" s="21" t="s">
        <v>212</v>
      </c>
      <c r="D169" s="21" t="s">
        <v>231</v>
      </c>
      <c r="E169" s="21">
        <v>305400804</v>
      </c>
      <c r="F169" s="21" t="s">
        <v>58</v>
      </c>
      <c r="G169" s="21" t="s">
        <v>50</v>
      </c>
      <c r="H169" s="21" t="s">
        <v>51</v>
      </c>
      <c r="I169" s="21">
        <f t="shared" si="2"/>
        <v>0</v>
      </c>
      <c r="M169" s="21">
        <v>2</v>
      </c>
      <c r="N169" s="21">
        <v>1</v>
      </c>
    </row>
    <row r="170" spans="1:14" ht="30" x14ac:dyDescent="0.25">
      <c r="A170" s="21">
        <v>167</v>
      </c>
      <c r="B170" s="21" t="s">
        <v>8</v>
      </c>
      <c r="C170" s="21" t="s">
        <v>212</v>
      </c>
      <c r="D170" s="21" t="s">
        <v>232</v>
      </c>
      <c r="E170" s="21">
        <v>201004526</v>
      </c>
      <c r="F170" s="21" t="s">
        <v>58</v>
      </c>
      <c r="G170" s="21" t="s">
        <v>50</v>
      </c>
      <c r="H170" s="21" t="s">
        <v>51</v>
      </c>
      <c r="I170" s="21">
        <f t="shared" si="2"/>
        <v>0</v>
      </c>
      <c r="M170" s="21">
        <v>2</v>
      </c>
      <c r="N170" s="21">
        <v>1</v>
      </c>
    </row>
    <row r="171" spans="1:14" ht="30" x14ac:dyDescent="0.25">
      <c r="A171" s="21">
        <v>168</v>
      </c>
      <c r="B171" s="21" t="s">
        <v>8</v>
      </c>
      <c r="C171" s="21" t="s">
        <v>212</v>
      </c>
      <c r="D171" s="21" t="s">
        <v>233</v>
      </c>
      <c r="E171" s="21">
        <v>202006744</v>
      </c>
      <c r="F171" s="21" t="s">
        <v>58</v>
      </c>
      <c r="G171" s="21" t="s">
        <v>60</v>
      </c>
      <c r="H171" s="21" t="s">
        <v>51</v>
      </c>
      <c r="I171" s="21">
        <f t="shared" si="2"/>
        <v>0</v>
      </c>
      <c r="M171" s="21">
        <v>3</v>
      </c>
      <c r="N171" s="21">
        <v>1</v>
      </c>
    </row>
    <row r="172" spans="1:14" ht="30" x14ac:dyDescent="0.25">
      <c r="A172" s="21">
        <v>169</v>
      </c>
      <c r="B172" s="21" t="s">
        <v>8</v>
      </c>
      <c r="C172" s="21" t="s">
        <v>212</v>
      </c>
      <c r="D172" s="21" t="s">
        <v>234</v>
      </c>
      <c r="E172" s="21">
        <v>201970196</v>
      </c>
      <c r="F172" s="21" t="s">
        <v>58</v>
      </c>
      <c r="G172" s="21" t="s">
        <v>60</v>
      </c>
      <c r="H172" s="21" t="s">
        <v>51</v>
      </c>
      <c r="I172" s="21">
        <f t="shared" si="2"/>
        <v>0</v>
      </c>
      <c r="M172" s="21">
        <v>6</v>
      </c>
      <c r="N172" s="21">
        <v>1</v>
      </c>
    </row>
    <row r="173" spans="1:14" ht="30" x14ac:dyDescent="0.25">
      <c r="A173" s="21">
        <v>170</v>
      </c>
      <c r="B173" s="21" t="s">
        <v>8</v>
      </c>
      <c r="C173" s="21" t="s">
        <v>212</v>
      </c>
      <c r="D173" s="21" t="s">
        <v>235</v>
      </c>
      <c r="E173" s="21">
        <v>203340163</v>
      </c>
      <c r="F173" s="21" t="s">
        <v>58</v>
      </c>
      <c r="G173" s="21" t="s">
        <v>60</v>
      </c>
      <c r="H173" s="21" t="s">
        <v>51</v>
      </c>
      <c r="I173" s="21">
        <f t="shared" si="2"/>
        <v>0</v>
      </c>
      <c r="M173" s="21">
        <v>4</v>
      </c>
      <c r="N173" s="21">
        <v>1</v>
      </c>
    </row>
    <row r="174" spans="1:14" ht="30" x14ac:dyDescent="0.25">
      <c r="A174" s="21">
        <v>171</v>
      </c>
      <c r="B174" s="21" t="s">
        <v>8</v>
      </c>
      <c r="C174" s="21" t="s">
        <v>212</v>
      </c>
      <c r="D174" s="21" t="s">
        <v>236</v>
      </c>
      <c r="E174" s="21">
        <v>201943244</v>
      </c>
      <c r="F174" s="21" t="s">
        <v>58</v>
      </c>
      <c r="G174" s="21" t="s">
        <v>50</v>
      </c>
      <c r="H174" s="21" t="s">
        <v>51</v>
      </c>
      <c r="I174" s="21">
        <f t="shared" si="2"/>
        <v>0</v>
      </c>
      <c r="M174" s="21">
        <v>17</v>
      </c>
      <c r="N174" s="21">
        <v>1</v>
      </c>
    </row>
    <row r="175" spans="1:14" ht="30" x14ac:dyDescent="0.25">
      <c r="A175" s="21">
        <v>172</v>
      </c>
      <c r="B175" s="21" t="s">
        <v>8</v>
      </c>
      <c r="C175" s="21" t="s">
        <v>212</v>
      </c>
      <c r="D175" s="21" t="s">
        <v>237</v>
      </c>
      <c r="E175" s="21">
        <v>206918594</v>
      </c>
      <c r="F175" s="21" t="s">
        <v>58</v>
      </c>
      <c r="G175" s="21" t="s">
        <v>50</v>
      </c>
      <c r="H175" s="21" t="s">
        <v>51</v>
      </c>
      <c r="I175" s="21">
        <f t="shared" si="2"/>
        <v>0</v>
      </c>
      <c r="M175" s="21">
        <v>4</v>
      </c>
      <c r="N175" s="21">
        <v>1</v>
      </c>
    </row>
    <row r="176" spans="1:14" ht="30" x14ac:dyDescent="0.25">
      <c r="A176" s="21">
        <v>173</v>
      </c>
      <c r="B176" s="21" t="s">
        <v>8</v>
      </c>
      <c r="C176" s="21" t="s">
        <v>212</v>
      </c>
      <c r="D176" s="21" t="s">
        <v>620</v>
      </c>
      <c r="E176" s="21">
        <v>310032287</v>
      </c>
      <c r="F176" s="21" t="s">
        <v>58</v>
      </c>
      <c r="G176" s="21" t="s">
        <v>50</v>
      </c>
      <c r="H176" s="21" t="s">
        <v>51</v>
      </c>
      <c r="I176" s="21">
        <f t="shared" si="2"/>
        <v>0</v>
      </c>
      <c r="M176" s="21">
        <v>4</v>
      </c>
      <c r="N176" s="21">
        <v>1</v>
      </c>
    </row>
    <row r="177" spans="1:14" ht="30" x14ac:dyDescent="0.25">
      <c r="A177" s="21">
        <v>174</v>
      </c>
      <c r="B177" s="21" t="s">
        <v>8</v>
      </c>
      <c r="C177" s="21" t="s">
        <v>212</v>
      </c>
      <c r="D177" s="21" t="s">
        <v>238</v>
      </c>
      <c r="E177" s="21">
        <v>201203516</v>
      </c>
      <c r="F177" s="21" t="s">
        <v>58</v>
      </c>
      <c r="G177" s="21" t="s">
        <v>50</v>
      </c>
      <c r="H177" s="21" t="s">
        <v>51</v>
      </c>
      <c r="I177" s="21">
        <f t="shared" si="2"/>
        <v>0</v>
      </c>
      <c r="M177" s="21">
        <v>8</v>
      </c>
      <c r="N177" s="21">
        <v>1</v>
      </c>
    </row>
    <row r="178" spans="1:14" ht="75" x14ac:dyDescent="0.25">
      <c r="A178" s="21">
        <v>175</v>
      </c>
      <c r="B178" s="21" t="s">
        <v>8</v>
      </c>
      <c r="C178" s="21" t="s">
        <v>212</v>
      </c>
      <c r="D178" s="21" t="s">
        <v>239</v>
      </c>
      <c r="E178" s="21">
        <v>308945162</v>
      </c>
      <c r="F178" s="21" t="s">
        <v>58</v>
      </c>
      <c r="G178" s="21" t="s">
        <v>50</v>
      </c>
      <c r="H178" s="21" t="s">
        <v>51</v>
      </c>
      <c r="I178" s="21">
        <f t="shared" si="2"/>
        <v>0</v>
      </c>
      <c r="M178" s="21">
        <v>1</v>
      </c>
      <c r="N178" s="21">
        <v>0</v>
      </c>
    </row>
    <row r="179" spans="1:14" ht="45" x14ac:dyDescent="0.25">
      <c r="A179" s="21">
        <v>176</v>
      </c>
      <c r="B179" s="21" t="s">
        <v>8</v>
      </c>
      <c r="C179" s="21" t="s">
        <v>212</v>
      </c>
      <c r="D179" s="21" t="s">
        <v>240</v>
      </c>
      <c r="E179" s="21">
        <v>206943289</v>
      </c>
      <c r="F179" s="21" t="s">
        <v>58</v>
      </c>
      <c r="G179" s="21" t="s">
        <v>55</v>
      </c>
      <c r="H179" s="21" t="s">
        <v>51</v>
      </c>
      <c r="I179" s="21">
        <f t="shared" si="2"/>
        <v>0</v>
      </c>
      <c r="M179" s="21">
        <v>1</v>
      </c>
      <c r="N179" s="21">
        <v>1</v>
      </c>
    </row>
    <row r="180" spans="1:14" ht="30" x14ac:dyDescent="0.25">
      <c r="A180" s="21">
        <v>177</v>
      </c>
      <c r="B180" s="21" t="s">
        <v>8</v>
      </c>
      <c r="C180" s="21" t="s">
        <v>212</v>
      </c>
      <c r="D180" s="21" t="s">
        <v>241</v>
      </c>
      <c r="E180" s="21">
        <v>202426474</v>
      </c>
      <c r="F180" s="21" t="s">
        <v>58</v>
      </c>
      <c r="G180" s="21" t="s">
        <v>55</v>
      </c>
      <c r="H180" s="21" t="s">
        <v>51</v>
      </c>
      <c r="I180" s="21">
        <f t="shared" si="2"/>
        <v>0</v>
      </c>
      <c r="M180" s="21">
        <v>1</v>
      </c>
      <c r="N180" s="21">
        <v>1</v>
      </c>
    </row>
    <row r="181" spans="1:14" ht="45" x14ac:dyDescent="0.25">
      <c r="A181" s="21">
        <v>178</v>
      </c>
      <c r="B181" s="21" t="s">
        <v>8</v>
      </c>
      <c r="C181" s="21" t="s">
        <v>212</v>
      </c>
      <c r="D181" s="21" t="s">
        <v>242</v>
      </c>
      <c r="E181" s="21">
        <v>201028685</v>
      </c>
      <c r="F181" s="21" t="s">
        <v>58</v>
      </c>
      <c r="G181" s="21" t="s">
        <v>50</v>
      </c>
      <c r="H181" s="21" t="s">
        <v>51</v>
      </c>
      <c r="I181" s="21">
        <f t="shared" si="2"/>
        <v>0</v>
      </c>
      <c r="M181" s="21">
        <v>1</v>
      </c>
      <c r="N181" s="21">
        <v>1</v>
      </c>
    </row>
    <row r="182" spans="1:14" ht="30" x14ac:dyDescent="0.25">
      <c r="A182" s="21">
        <v>179</v>
      </c>
      <c r="B182" s="21" t="s">
        <v>8</v>
      </c>
      <c r="C182" s="21" t="s">
        <v>212</v>
      </c>
      <c r="D182" s="21" t="s">
        <v>243</v>
      </c>
      <c r="E182" s="21">
        <v>201480996</v>
      </c>
      <c r="F182" s="21" t="s">
        <v>59</v>
      </c>
      <c r="G182" s="21" t="s">
        <v>50</v>
      </c>
      <c r="H182" s="21" t="s">
        <v>51</v>
      </c>
      <c r="I182" s="21">
        <f t="shared" si="2"/>
        <v>0</v>
      </c>
      <c r="M182" s="21">
        <v>14</v>
      </c>
      <c r="N182" s="21">
        <v>1</v>
      </c>
    </row>
    <row r="183" spans="1:14" ht="75" x14ac:dyDescent="0.25">
      <c r="A183" s="21">
        <v>180</v>
      </c>
      <c r="B183" s="21" t="s">
        <v>8</v>
      </c>
      <c r="C183" s="21" t="s">
        <v>212</v>
      </c>
      <c r="D183" s="21" t="s">
        <v>244</v>
      </c>
      <c r="E183" s="21">
        <v>201986982</v>
      </c>
      <c r="F183" s="21" t="s">
        <v>58</v>
      </c>
      <c r="G183" s="21" t="s">
        <v>50</v>
      </c>
      <c r="H183" s="21" t="s">
        <v>51</v>
      </c>
      <c r="I183" s="21">
        <f t="shared" si="2"/>
        <v>0</v>
      </c>
      <c r="M183" s="21">
        <v>7</v>
      </c>
      <c r="N183" s="21">
        <v>1</v>
      </c>
    </row>
    <row r="184" spans="1:14" ht="30" x14ac:dyDescent="0.25">
      <c r="A184" s="21">
        <v>181</v>
      </c>
      <c r="B184" s="21" t="s">
        <v>8</v>
      </c>
      <c r="C184" s="21" t="s">
        <v>212</v>
      </c>
      <c r="D184" s="21" t="s">
        <v>245</v>
      </c>
      <c r="E184" s="21">
        <v>305457811</v>
      </c>
      <c r="F184" s="21" t="s">
        <v>58</v>
      </c>
      <c r="G184" s="21" t="s">
        <v>50</v>
      </c>
      <c r="H184" s="21" t="s">
        <v>51</v>
      </c>
      <c r="I184" s="21">
        <f t="shared" si="2"/>
        <v>0</v>
      </c>
      <c r="M184" s="21">
        <v>1</v>
      </c>
      <c r="N184" s="21">
        <v>1</v>
      </c>
    </row>
    <row r="185" spans="1:14" ht="45" x14ac:dyDescent="0.25">
      <c r="A185" s="21">
        <v>182</v>
      </c>
      <c r="B185" s="21" t="s">
        <v>8</v>
      </c>
      <c r="C185" s="21" t="s">
        <v>212</v>
      </c>
      <c r="D185" s="21" t="s">
        <v>246</v>
      </c>
      <c r="E185" s="21">
        <v>207277554</v>
      </c>
      <c r="F185" s="21" t="s">
        <v>58</v>
      </c>
      <c r="G185" s="21" t="s">
        <v>50</v>
      </c>
      <c r="H185" s="21" t="s">
        <v>51</v>
      </c>
      <c r="I185" s="21">
        <f t="shared" si="2"/>
        <v>0</v>
      </c>
      <c r="M185" s="21">
        <v>5</v>
      </c>
      <c r="N185" s="21">
        <v>1</v>
      </c>
    </row>
    <row r="186" spans="1:14" ht="30" x14ac:dyDescent="0.25">
      <c r="A186" s="21">
        <v>183</v>
      </c>
      <c r="B186" s="21" t="s">
        <v>8</v>
      </c>
      <c r="C186" s="21" t="s">
        <v>212</v>
      </c>
      <c r="D186" s="21" t="s">
        <v>247</v>
      </c>
      <c r="E186" s="21">
        <v>201989005</v>
      </c>
      <c r="F186" s="21" t="s">
        <v>58</v>
      </c>
      <c r="G186" s="21" t="s">
        <v>50</v>
      </c>
      <c r="H186" s="21" t="s">
        <v>51</v>
      </c>
      <c r="I186" s="21">
        <f t="shared" si="2"/>
        <v>0</v>
      </c>
      <c r="M186" s="21">
        <v>2</v>
      </c>
      <c r="N186" s="21">
        <v>1</v>
      </c>
    </row>
    <row r="187" spans="1:14" ht="30" x14ac:dyDescent="0.25">
      <c r="A187" s="21">
        <v>184</v>
      </c>
      <c r="B187" s="21" t="s">
        <v>8</v>
      </c>
      <c r="C187" s="21" t="s">
        <v>212</v>
      </c>
      <c r="D187" s="21" t="s">
        <v>248</v>
      </c>
      <c r="E187" s="21">
        <v>306421057</v>
      </c>
      <c r="F187" s="21" t="s">
        <v>58</v>
      </c>
      <c r="G187" s="21" t="s">
        <v>50</v>
      </c>
      <c r="H187" s="21" t="s">
        <v>51</v>
      </c>
      <c r="I187" s="21">
        <f t="shared" si="2"/>
        <v>0</v>
      </c>
      <c r="M187" s="21">
        <v>2</v>
      </c>
      <c r="N187" s="21">
        <v>1</v>
      </c>
    </row>
    <row r="188" spans="1:14" ht="45" x14ac:dyDescent="0.25">
      <c r="A188" s="21">
        <v>185</v>
      </c>
      <c r="B188" s="21" t="s">
        <v>8</v>
      </c>
      <c r="C188" s="21" t="s">
        <v>212</v>
      </c>
      <c r="D188" s="21" t="s">
        <v>249</v>
      </c>
      <c r="E188" s="21">
        <v>201987024</v>
      </c>
      <c r="F188" s="21" t="s">
        <v>58</v>
      </c>
      <c r="G188" s="21" t="s">
        <v>50</v>
      </c>
      <c r="H188" s="21" t="s">
        <v>51</v>
      </c>
      <c r="I188" s="21">
        <f t="shared" si="2"/>
        <v>0</v>
      </c>
      <c r="M188" s="21">
        <v>2</v>
      </c>
      <c r="N188" s="21">
        <v>1</v>
      </c>
    </row>
    <row r="189" spans="1:14" ht="30" x14ac:dyDescent="0.25">
      <c r="A189" s="21">
        <v>186</v>
      </c>
      <c r="B189" s="21" t="s">
        <v>8</v>
      </c>
      <c r="C189" s="21" t="s">
        <v>212</v>
      </c>
      <c r="D189" s="21" t="s">
        <v>250</v>
      </c>
      <c r="E189" s="21">
        <v>200408996</v>
      </c>
      <c r="F189" s="21" t="s">
        <v>58</v>
      </c>
      <c r="G189" s="21" t="s">
        <v>50</v>
      </c>
      <c r="H189" s="21" t="s">
        <v>51</v>
      </c>
      <c r="I189" s="21">
        <f t="shared" si="2"/>
        <v>0</v>
      </c>
      <c r="M189" s="21">
        <v>2</v>
      </c>
      <c r="N189" s="21">
        <v>1</v>
      </c>
    </row>
    <row r="190" spans="1:14" ht="45" x14ac:dyDescent="0.25">
      <c r="A190" s="21">
        <v>187</v>
      </c>
      <c r="B190" s="21" t="s">
        <v>8</v>
      </c>
      <c r="C190" s="21" t="s">
        <v>212</v>
      </c>
      <c r="D190" s="21" t="s">
        <v>251</v>
      </c>
      <c r="E190" s="21">
        <v>200408885</v>
      </c>
      <c r="F190" s="21" t="s">
        <v>59</v>
      </c>
      <c r="G190" s="21" t="s">
        <v>50</v>
      </c>
      <c r="H190" s="21" t="s">
        <v>51</v>
      </c>
      <c r="I190" s="21">
        <f t="shared" si="2"/>
        <v>0</v>
      </c>
      <c r="M190" s="21">
        <v>2</v>
      </c>
      <c r="N190" s="21">
        <v>1</v>
      </c>
    </row>
    <row r="191" spans="1:14" ht="30" x14ac:dyDescent="0.25">
      <c r="A191" s="21">
        <v>188</v>
      </c>
      <c r="B191" s="21" t="s">
        <v>8</v>
      </c>
      <c r="C191" s="21" t="s">
        <v>212</v>
      </c>
      <c r="D191" s="21" t="s">
        <v>252</v>
      </c>
      <c r="E191" s="21">
        <v>305076566</v>
      </c>
      <c r="F191" s="21" t="s">
        <v>58</v>
      </c>
      <c r="G191" s="21" t="s">
        <v>50</v>
      </c>
      <c r="H191" s="21" t="s">
        <v>51</v>
      </c>
      <c r="I191" s="21">
        <f t="shared" si="2"/>
        <v>0</v>
      </c>
      <c r="M191" s="21">
        <v>3</v>
      </c>
      <c r="N191" s="21">
        <v>1</v>
      </c>
    </row>
    <row r="192" spans="1:14" ht="30" x14ac:dyDescent="0.25">
      <c r="A192" s="21">
        <v>189</v>
      </c>
      <c r="B192" s="21" t="s">
        <v>8</v>
      </c>
      <c r="C192" s="21" t="s">
        <v>212</v>
      </c>
      <c r="D192" s="21" t="s">
        <v>253</v>
      </c>
      <c r="E192" s="21">
        <v>305915881</v>
      </c>
      <c r="F192" s="21" t="s">
        <v>58</v>
      </c>
      <c r="G192" s="21" t="s">
        <v>50</v>
      </c>
      <c r="H192" s="21" t="s">
        <v>51</v>
      </c>
      <c r="I192" s="21">
        <f t="shared" si="2"/>
        <v>0</v>
      </c>
      <c r="M192" s="21">
        <v>2</v>
      </c>
      <c r="N192" s="21">
        <v>1</v>
      </c>
    </row>
    <row r="193" spans="1:14" ht="45" x14ac:dyDescent="0.25">
      <c r="A193" s="21">
        <v>190</v>
      </c>
      <c r="B193" s="21" t="s">
        <v>8</v>
      </c>
      <c r="C193" s="21" t="s">
        <v>212</v>
      </c>
      <c r="D193" s="21" t="s">
        <v>254</v>
      </c>
      <c r="E193" s="21">
        <v>202583606</v>
      </c>
      <c r="F193" s="21" t="s">
        <v>58</v>
      </c>
      <c r="G193" s="21" t="s">
        <v>50</v>
      </c>
      <c r="H193" s="21" t="s">
        <v>51</v>
      </c>
      <c r="I193" s="21">
        <f t="shared" si="2"/>
        <v>0</v>
      </c>
      <c r="M193" s="21">
        <v>5</v>
      </c>
      <c r="N193" s="21">
        <v>1</v>
      </c>
    </row>
    <row r="194" spans="1:14" ht="30" x14ac:dyDescent="0.25">
      <c r="A194" s="21">
        <v>191</v>
      </c>
      <c r="B194" s="21" t="s">
        <v>8</v>
      </c>
      <c r="C194" s="21" t="s">
        <v>212</v>
      </c>
      <c r="D194" s="21" t="s">
        <v>255</v>
      </c>
      <c r="E194" s="21">
        <v>202006736</v>
      </c>
      <c r="F194" s="21" t="s">
        <v>58</v>
      </c>
      <c r="G194" s="21" t="s">
        <v>50</v>
      </c>
      <c r="H194" s="21" t="s">
        <v>51</v>
      </c>
      <c r="I194" s="21">
        <f t="shared" si="2"/>
        <v>0</v>
      </c>
      <c r="M194" s="21">
        <v>3</v>
      </c>
      <c r="N194" s="21">
        <v>1</v>
      </c>
    </row>
    <row r="195" spans="1:14" ht="30" x14ac:dyDescent="0.25">
      <c r="A195" s="21">
        <v>192</v>
      </c>
      <c r="B195" s="21" t="s">
        <v>8</v>
      </c>
      <c r="C195" s="21" t="s">
        <v>212</v>
      </c>
      <c r="D195" s="21" t="s">
        <v>256</v>
      </c>
      <c r="E195" s="21">
        <v>201496421</v>
      </c>
      <c r="F195" s="21" t="s">
        <v>58</v>
      </c>
      <c r="G195" s="21" t="s">
        <v>50</v>
      </c>
      <c r="H195" s="21" t="s">
        <v>51</v>
      </c>
      <c r="I195" s="21">
        <f t="shared" si="2"/>
        <v>0</v>
      </c>
      <c r="M195" s="21">
        <v>2</v>
      </c>
      <c r="N195" s="21">
        <v>1</v>
      </c>
    </row>
    <row r="196" spans="1:14" ht="45" x14ac:dyDescent="0.25">
      <c r="A196" s="21">
        <v>193</v>
      </c>
      <c r="B196" s="21" t="s">
        <v>8</v>
      </c>
      <c r="C196" s="21" t="s">
        <v>212</v>
      </c>
      <c r="D196" s="21" t="s">
        <v>257</v>
      </c>
      <c r="E196" s="21">
        <v>201715124</v>
      </c>
      <c r="F196" s="21" t="s">
        <v>59</v>
      </c>
      <c r="G196" s="21" t="s">
        <v>50</v>
      </c>
      <c r="H196" s="21" t="s">
        <v>52</v>
      </c>
      <c r="I196" s="21">
        <f t="shared" si="2"/>
        <v>0</v>
      </c>
      <c r="M196" s="21">
        <v>48</v>
      </c>
      <c r="N196" s="21">
        <v>0</v>
      </c>
    </row>
    <row r="197" spans="1:14" ht="30" x14ac:dyDescent="0.25">
      <c r="A197" s="21">
        <v>194</v>
      </c>
      <c r="B197" s="21" t="s">
        <v>8</v>
      </c>
      <c r="C197" s="21" t="s">
        <v>212</v>
      </c>
      <c r="D197" s="21" t="s">
        <v>258</v>
      </c>
      <c r="E197" s="21">
        <v>202507247</v>
      </c>
      <c r="F197" s="21" t="s">
        <v>58</v>
      </c>
      <c r="G197" s="21" t="s">
        <v>50</v>
      </c>
      <c r="H197" s="21" t="s">
        <v>51</v>
      </c>
      <c r="I197" s="21">
        <f t="shared" ref="I197:I260" si="3">+J197+K197+L197</f>
        <v>0</v>
      </c>
      <c r="M197" s="21">
        <v>1</v>
      </c>
      <c r="N197" s="21">
        <v>0</v>
      </c>
    </row>
    <row r="198" spans="1:14" ht="45" x14ac:dyDescent="0.25">
      <c r="A198" s="21">
        <v>195</v>
      </c>
      <c r="B198" s="21" t="s">
        <v>8</v>
      </c>
      <c r="C198" s="21" t="s">
        <v>212</v>
      </c>
      <c r="D198" s="21" t="s">
        <v>259</v>
      </c>
      <c r="E198" s="21">
        <v>306335725</v>
      </c>
      <c r="F198" s="21" t="s">
        <v>58</v>
      </c>
      <c r="G198" s="21" t="s">
        <v>50</v>
      </c>
      <c r="H198" s="21" t="s">
        <v>51</v>
      </c>
      <c r="I198" s="21">
        <f t="shared" si="3"/>
        <v>0</v>
      </c>
      <c r="M198" s="21">
        <v>4</v>
      </c>
      <c r="N198" s="21">
        <v>1</v>
      </c>
    </row>
    <row r="199" spans="1:14" ht="30" x14ac:dyDescent="0.25">
      <c r="A199" s="21">
        <v>196</v>
      </c>
      <c r="B199" s="21" t="s">
        <v>8</v>
      </c>
      <c r="C199" s="21" t="s">
        <v>212</v>
      </c>
      <c r="D199" s="21" t="s">
        <v>260</v>
      </c>
      <c r="E199" s="21">
        <v>203681490</v>
      </c>
      <c r="F199" s="21" t="s">
        <v>58</v>
      </c>
      <c r="G199" s="21" t="s">
        <v>50</v>
      </c>
      <c r="H199" s="21" t="s">
        <v>51</v>
      </c>
      <c r="I199" s="21">
        <f t="shared" si="3"/>
        <v>0</v>
      </c>
      <c r="M199" s="21">
        <v>4</v>
      </c>
      <c r="N199" s="21">
        <v>1</v>
      </c>
    </row>
    <row r="200" spans="1:14" ht="30" x14ac:dyDescent="0.25">
      <c r="A200" s="21">
        <v>197</v>
      </c>
      <c r="B200" s="21" t="s">
        <v>8</v>
      </c>
      <c r="C200" s="21" t="s">
        <v>212</v>
      </c>
      <c r="D200" s="21" t="s">
        <v>261</v>
      </c>
      <c r="E200" s="21">
        <v>201496438</v>
      </c>
      <c r="F200" s="21" t="s">
        <v>58</v>
      </c>
      <c r="G200" s="21" t="s">
        <v>50</v>
      </c>
      <c r="H200" s="21" t="s">
        <v>51</v>
      </c>
      <c r="I200" s="21">
        <f t="shared" si="3"/>
        <v>0</v>
      </c>
      <c r="M200" s="21">
        <v>3</v>
      </c>
      <c r="N200" s="21">
        <v>1</v>
      </c>
    </row>
    <row r="201" spans="1:14" ht="30" x14ac:dyDescent="0.25">
      <c r="A201" s="21">
        <v>198</v>
      </c>
      <c r="B201" s="21" t="s">
        <v>8</v>
      </c>
      <c r="C201" s="21" t="s">
        <v>212</v>
      </c>
      <c r="D201" s="21" t="s">
        <v>262</v>
      </c>
      <c r="E201" s="21">
        <v>306261408</v>
      </c>
      <c r="F201" s="21" t="s">
        <v>58</v>
      </c>
      <c r="G201" s="21" t="s">
        <v>50</v>
      </c>
      <c r="H201" s="21" t="s">
        <v>51</v>
      </c>
      <c r="I201" s="21">
        <f t="shared" si="3"/>
        <v>0</v>
      </c>
      <c r="M201" s="21">
        <v>2</v>
      </c>
      <c r="N201" s="21">
        <v>1</v>
      </c>
    </row>
    <row r="202" spans="1:14" ht="30" x14ac:dyDescent="0.25">
      <c r="A202" s="21">
        <v>199</v>
      </c>
      <c r="B202" s="21" t="s">
        <v>8</v>
      </c>
      <c r="C202" s="21" t="s">
        <v>212</v>
      </c>
      <c r="D202" s="21" t="s">
        <v>263</v>
      </c>
      <c r="E202" s="21">
        <v>200981057</v>
      </c>
      <c r="F202" s="21" t="s">
        <v>59</v>
      </c>
      <c r="G202" s="21" t="s">
        <v>50</v>
      </c>
      <c r="H202" s="21" t="s">
        <v>51</v>
      </c>
      <c r="I202" s="21">
        <f t="shared" si="3"/>
        <v>0</v>
      </c>
      <c r="M202" s="21">
        <v>5</v>
      </c>
      <c r="N202" s="21">
        <v>1</v>
      </c>
    </row>
    <row r="203" spans="1:14" ht="30" x14ac:dyDescent="0.25">
      <c r="A203" s="21">
        <v>200</v>
      </c>
      <c r="B203" s="21" t="s">
        <v>8</v>
      </c>
      <c r="C203" s="21" t="s">
        <v>212</v>
      </c>
      <c r="D203" s="21" t="s">
        <v>264</v>
      </c>
      <c r="E203" s="21">
        <v>207255431</v>
      </c>
      <c r="F203" s="21" t="s">
        <v>58</v>
      </c>
      <c r="G203" s="21" t="s">
        <v>50</v>
      </c>
      <c r="H203" s="21" t="s">
        <v>51</v>
      </c>
      <c r="I203" s="21">
        <f t="shared" si="3"/>
        <v>0</v>
      </c>
      <c r="M203" s="21">
        <v>3</v>
      </c>
      <c r="N203" s="21">
        <v>1</v>
      </c>
    </row>
    <row r="204" spans="1:14" ht="30" x14ac:dyDescent="0.25">
      <c r="A204" s="21">
        <v>201</v>
      </c>
      <c r="B204" s="21" t="s">
        <v>8</v>
      </c>
      <c r="C204" s="21" t="s">
        <v>212</v>
      </c>
      <c r="D204" s="21" t="s">
        <v>265</v>
      </c>
      <c r="E204" s="21">
        <v>201989076</v>
      </c>
      <c r="F204" s="21" t="s">
        <v>58</v>
      </c>
      <c r="G204" s="21" t="s">
        <v>60</v>
      </c>
      <c r="H204" s="21" t="s">
        <v>51</v>
      </c>
      <c r="I204" s="21">
        <f t="shared" si="3"/>
        <v>0</v>
      </c>
      <c r="M204" s="21">
        <v>3</v>
      </c>
      <c r="N204" s="21">
        <v>1</v>
      </c>
    </row>
    <row r="205" spans="1:14" ht="30" x14ac:dyDescent="0.25">
      <c r="A205" s="21">
        <v>202</v>
      </c>
      <c r="B205" s="21" t="s">
        <v>8</v>
      </c>
      <c r="C205" s="21" t="s">
        <v>212</v>
      </c>
      <c r="D205" s="21" t="s">
        <v>266</v>
      </c>
      <c r="E205" s="21">
        <v>204847733</v>
      </c>
      <c r="F205" s="21" t="s">
        <v>58</v>
      </c>
      <c r="G205" s="21" t="s">
        <v>60</v>
      </c>
      <c r="H205" s="21" t="s">
        <v>51</v>
      </c>
      <c r="I205" s="21">
        <f t="shared" si="3"/>
        <v>0</v>
      </c>
      <c r="M205" s="21">
        <v>3</v>
      </c>
      <c r="N205" s="21">
        <v>1</v>
      </c>
    </row>
    <row r="206" spans="1:14" ht="45" x14ac:dyDescent="0.25">
      <c r="A206" s="21">
        <v>203</v>
      </c>
      <c r="B206" s="21" t="s">
        <v>8</v>
      </c>
      <c r="C206" s="21" t="s">
        <v>212</v>
      </c>
      <c r="D206" s="21" t="s">
        <v>267</v>
      </c>
      <c r="E206" s="21">
        <v>207187524</v>
      </c>
      <c r="F206" s="21" t="s">
        <v>58</v>
      </c>
      <c r="G206" s="21" t="s">
        <v>60</v>
      </c>
      <c r="H206" s="21" t="s">
        <v>51</v>
      </c>
      <c r="I206" s="21">
        <f t="shared" si="3"/>
        <v>0</v>
      </c>
      <c r="M206" s="21">
        <v>1</v>
      </c>
      <c r="N206" s="21">
        <v>1</v>
      </c>
    </row>
    <row r="207" spans="1:14" ht="30" x14ac:dyDescent="0.25">
      <c r="A207" s="21">
        <v>204</v>
      </c>
      <c r="B207" s="21" t="s">
        <v>8</v>
      </c>
      <c r="C207" s="21" t="s">
        <v>212</v>
      </c>
      <c r="D207" s="21" t="s">
        <v>268</v>
      </c>
      <c r="E207" s="21">
        <v>201989155</v>
      </c>
      <c r="F207" s="21" t="s">
        <v>58</v>
      </c>
      <c r="G207" s="21" t="s">
        <v>60</v>
      </c>
      <c r="H207" s="21" t="s">
        <v>51</v>
      </c>
      <c r="I207" s="21">
        <f t="shared" si="3"/>
        <v>0</v>
      </c>
      <c r="M207" s="21">
        <v>5</v>
      </c>
      <c r="N207" s="21">
        <v>1</v>
      </c>
    </row>
    <row r="208" spans="1:14" ht="30" x14ac:dyDescent="0.25">
      <c r="A208" s="21">
        <v>205</v>
      </c>
      <c r="B208" s="21" t="s">
        <v>8</v>
      </c>
      <c r="C208" s="21" t="s">
        <v>212</v>
      </c>
      <c r="D208" s="21" t="s">
        <v>269</v>
      </c>
      <c r="E208" s="21">
        <v>202953524</v>
      </c>
      <c r="F208" s="21" t="s">
        <v>58</v>
      </c>
      <c r="G208" s="21" t="s">
        <v>60</v>
      </c>
      <c r="H208" s="21" t="s">
        <v>51</v>
      </c>
      <c r="I208" s="21">
        <f t="shared" si="3"/>
        <v>0</v>
      </c>
      <c r="M208" s="21">
        <v>5</v>
      </c>
      <c r="N208" s="21">
        <v>1</v>
      </c>
    </row>
    <row r="209" spans="1:14" ht="30" x14ac:dyDescent="0.25">
      <c r="A209" s="21">
        <v>206</v>
      </c>
      <c r="B209" s="21" t="s">
        <v>8</v>
      </c>
      <c r="C209" s="21" t="s">
        <v>212</v>
      </c>
      <c r="D209" s="21" t="s">
        <v>270</v>
      </c>
      <c r="E209" s="21">
        <v>201989052</v>
      </c>
      <c r="F209" s="21" t="s">
        <v>58</v>
      </c>
      <c r="G209" s="21" t="s">
        <v>60</v>
      </c>
      <c r="H209" s="21" t="s">
        <v>51</v>
      </c>
      <c r="I209" s="21">
        <f t="shared" si="3"/>
        <v>0</v>
      </c>
      <c r="M209" s="21">
        <v>7</v>
      </c>
      <c r="N209" s="21">
        <v>1</v>
      </c>
    </row>
    <row r="210" spans="1:14" ht="30" x14ac:dyDescent="0.25">
      <c r="A210" s="21">
        <v>207</v>
      </c>
      <c r="B210" s="21" t="s">
        <v>8</v>
      </c>
      <c r="C210" s="21" t="s">
        <v>212</v>
      </c>
      <c r="D210" s="21" t="s">
        <v>271</v>
      </c>
      <c r="E210" s="21">
        <v>201651284</v>
      </c>
      <c r="F210" s="21" t="s">
        <v>58</v>
      </c>
      <c r="G210" s="21" t="s">
        <v>60</v>
      </c>
      <c r="H210" s="21" t="s">
        <v>51</v>
      </c>
      <c r="I210" s="21">
        <f t="shared" si="3"/>
        <v>0</v>
      </c>
      <c r="M210" s="21">
        <v>4</v>
      </c>
      <c r="N210" s="21">
        <v>1</v>
      </c>
    </row>
    <row r="211" spans="1:14" ht="30" x14ac:dyDescent="0.25">
      <c r="A211" s="21">
        <v>208</v>
      </c>
      <c r="B211" s="21" t="s">
        <v>8</v>
      </c>
      <c r="C211" s="21" t="s">
        <v>212</v>
      </c>
      <c r="D211" s="21" t="s">
        <v>272</v>
      </c>
      <c r="E211" s="21">
        <v>202013094</v>
      </c>
      <c r="F211" s="21" t="s">
        <v>58</v>
      </c>
      <c r="G211" s="21" t="s">
        <v>60</v>
      </c>
      <c r="H211" s="21" t="s">
        <v>51</v>
      </c>
      <c r="I211" s="21">
        <f t="shared" si="3"/>
        <v>0</v>
      </c>
      <c r="M211" s="21">
        <v>4</v>
      </c>
      <c r="N211" s="21">
        <v>1</v>
      </c>
    </row>
    <row r="212" spans="1:14" ht="45" x14ac:dyDescent="0.25">
      <c r="A212" s="21">
        <v>209</v>
      </c>
      <c r="B212" s="21" t="s">
        <v>8</v>
      </c>
      <c r="C212" s="21" t="s">
        <v>212</v>
      </c>
      <c r="D212" s="21" t="s">
        <v>273</v>
      </c>
      <c r="E212" s="21">
        <v>201989020</v>
      </c>
      <c r="F212" s="21" t="s">
        <v>58</v>
      </c>
      <c r="G212" s="21" t="s">
        <v>60</v>
      </c>
      <c r="H212" s="21" t="s">
        <v>51</v>
      </c>
      <c r="I212" s="21">
        <f t="shared" si="3"/>
        <v>0</v>
      </c>
      <c r="M212" s="21">
        <v>4</v>
      </c>
      <c r="N212" s="21">
        <v>1</v>
      </c>
    </row>
    <row r="213" spans="1:14" ht="30" x14ac:dyDescent="0.25">
      <c r="A213" s="21">
        <v>210</v>
      </c>
      <c r="B213" s="21" t="s">
        <v>8</v>
      </c>
      <c r="C213" s="21" t="s">
        <v>212</v>
      </c>
      <c r="D213" s="21" t="s">
        <v>274</v>
      </c>
      <c r="E213" s="21">
        <v>201989187</v>
      </c>
      <c r="F213" s="21" t="s">
        <v>58</v>
      </c>
      <c r="G213" s="21" t="s">
        <v>60</v>
      </c>
      <c r="H213" s="21" t="s">
        <v>51</v>
      </c>
      <c r="I213" s="21">
        <f t="shared" si="3"/>
        <v>0</v>
      </c>
      <c r="M213" s="21">
        <v>3</v>
      </c>
      <c r="N213" s="21">
        <v>1</v>
      </c>
    </row>
    <row r="214" spans="1:14" ht="30" x14ac:dyDescent="0.25">
      <c r="A214" s="21">
        <v>211</v>
      </c>
      <c r="B214" s="21" t="s">
        <v>8</v>
      </c>
      <c r="C214" s="21" t="s">
        <v>212</v>
      </c>
      <c r="D214" s="21" t="s">
        <v>275</v>
      </c>
      <c r="E214" s="21">
        <v>203435764</v>
      </c>
      <c r="F214" s="21" t="s">
        <v>58</v>
      </c>
      <c r="G214" s="21" t="s">
        <v>60</v>
      </c>
      <c r="H214" s="21" t="s">
        <v>51</v>
      </c>
      <c r="I214" s="21">
        <f t="shared" si="3"/>
        <v>0</v>
      </c>
      <c r="M214" s="21">
        <v>4</v>
      </c>
      <c r="N214" s="21">
        <v>1</v>
      </c>
    </row>
    <row r="215" spans="1:14" ht="30" x14ac:dyDescent="0.25">
      <c r="A215" s="21">
        <v>212</v>
      </c>
      <c r="B215" s="21" t="s">
        <v>8</v>
      </c>
      <c r="C215" s="21" t="s">
        <v>212</v>
      </c>
      <c r="D215" s="21" t="s">
        <v>276</v>
      </c>
      <c r="E215" s="21">
        <v>201970204</v>
      </c>
      <c r="F215" s="21" t="s">
        <v>58</v>
      </c>
      <c r="G215" s="21" t="s">
        <v>60</v>
      </c>
      <c r="H215" s="21" t="s">
        <v>51</v>
      </c>
      <c r="I215" s="21">
        <f t="shared" si="3"/>
        <v>0</v>
      </c>
      <c r="M215" s="21">
        <v>4</v>
      </c>
      <c r="N215" s="21">
        <v>1</v>
      </c>
    </row>
    <row r="216" spans="1:14" ht="30" x14ac:dyDescent="0.25">
      <c r="A216" s="21">
        <v>213</v>
      </c>
      <c r="B216" s="21" t="s">
        <v>8</v>
      </c>
      <c r="C216" s="21" t="s">
        <v>212</v>
      </c>
      <c r="D216" s="21" t="s">
        <v>277</v>
      </c>
      <c r="E216" s="21">
        <v>206845133</v>
      </c>
      <c r="F216" s="21" t="s">
        <v>58</v>
      </c>
      <c r="G216" s="21" t="s">
        <v>60</v>
      </c>
      <c r="H216" s="21" t="s">
        <v>51</v>
      </c>
      <c r="I216" s="21">
        <f t="shared" si="3"/>
        <v>0</v>
      </c>
      <c r="M216" s="21">
        <v>6</v>
      </c>
      <c r="N216" s="21">
        <v>1</v>
      </c>
    </row>
    <row r="217" spans="1:14" ht="30" x14ac:dyDescent="0.25">
      <c r="A217" s="21">
        <v>214</v>
      </c>
      <c r="B217" s="21" t="s">
        <v>8</v>
      </c>
      <c r="C217" s="21" t="s">
        <v>212</v>
      </c>
      <c r="D217" s="21" t="s">
        <v>278</v>
      </c>
      <c r="E217" s="21">
        <v>206768102</v>
      </c>
      <c r="F217" s="21" t="s">
        <v>58</v>
      </c>
      <c r="G217" s="21" t="s">
        <v>60</v>
      </c>
      <c r="H217" s="21" t="s">
        <v>51</v>
      </c>
      <c r="I217" s="21">
        <f t="shared" si="3"/>
        <v>0</v>
      </c>
      <c r="M217" s="21">
        <v>4</v>
      </c>
      <c r="N217" s="21">
        <v>1</v>
      </c>
    </row>
    <row r="218" spans="1:14" ht="30" x14ac:dyDescent="0.25">
      <c r="A218" s="21">
        <v>215</v>
      </c>
      <c r="B218" s="21" t="s">
        <v>8</v>
      </c>
      <c r="C218" s="21" t="s">
        <v>212</v>
      </c>
      <c r="D218" s="21" t="s">
        <v>279</v>
      </c>
      <c r="E218" s="21">
        <v>201727797</v>
      </c>
      <c r="F218" s="21" t="s">
        <v>58</v>
      </c>
      <c r="G218" s="21" t="s">
        <v>60</v>
      </c>
      <c r="H218" s="21" t="s">
        <v>51</v>
      </c>
      <c r="I218" s="21">
        <f t="shared" si="3"/>
        <v>0</v>
      </c>
      <c r="M218" s="21">
        <v>4</v>
      </c>
      <c r="N218" s="21">
        <v>1</v>
      </c>
    </row>
    <row r="219" spans="1:14" ht="60" x14ac:dyDescent="0.25">
      <c r="A219" s="21">
        <v>216</v>
      </c>
      <c r="B219" s="21" t="s">
        <v>8</v>
      </c>
      <c r="C219" s="21" t="s">
        <v>212</v>
      </c>
      <c r="D219" s="21" t="s">
        <v>619</v>
      </c>
      <c r="E219" s="21" t="s">
        <v>618</v>
      </c>
      <c r="F219" s="21" t="s">
        <v>58</v>
      </c>
      <c r="G219" s="21" t="s">
        <v>50</v>
      </c>
      <c r="H219" s="21" t="s">
        <v>51</v>
      </c>
      <c r="I219" s="21">
        <f t="shared" si="3"/>
        <v>0</v>
      </c>
      <c r="M219" s="21">
        <v>3</v>
      </c>
      <c r="N219" s="21">
        <v>1</v>
      </c>
    </row>
    <row r="220" spans="1:14" ht="30" x14ac:dyDescent="0.25">
      <c r="A220" s="21">
        <v>217</v>
      </c>
      <c r="B220" s="21" t="s">
        <v>8</v>
      </c>
      <c r="C220" s="21" t="s">
        <v>212</v>
      </c>
      <c r="D220" s="21" t="s">
        <v>280</v>
      </c>
      <c r="E220" s="21">
        <v>203336143</v>
      </c>
      <c r="F220" s="21" t="s">
        <v>58</v>
      </c>
      <c r="G220" s="21" t="s">
        <v>60</v>
      </c>
      <c r="H220" s="21" t="s">
        <v>51</v>
      </c>
      <c r="I220" s="21">
        <f t="shared" si="3"/>
        <v>0</v>
      </c>
      <c r="M220" s="21">
        <v>5</v>
      </c>
      <c r="N220" s="21">
        <v>1</v>
      </c>
    </row>
    <row r="221" spans="1:14" ht="30" x14ac:dyDescent="0.25">
      <c r="A221" s="21">
        <v>218</v>
      </c>
      <c r="B221" s="21" t="s">
        <v>8</v>
      </c>
      <c r="C221" s="21" t="s">
        <v>212</v>
      </c>
      <c r="D221" s="21" t="s">
        <v>281</v>
      </c>
      <c r="E221" s="21">
        <v>201226123</v>
      </c>
      <c r="F221" s="21" t="s">
        <v>58</v>
      </c>
      <c r="G221" s="21" t="s">
        <v>60</v>
      </c>
      <c r="H221" s="21" t="s">
        <v>51</v>
      </c>
      <c r="I221" s="21">
        <f t="shared" si="3"/>
        <v>0</v>
      </c>
      <c r="M221" s="21">
        <v>5</v>
      </c>
      <c r="N221" s="21">
        <v>1</v>
      </c>
    </row>
    <row r="222" spans="1:14" ht="30" x14ac:dyDescent="0.25">
      <c r="A222" s="21">
        <v>219</v>
      </c>
      <c r="B222" s="21" t="s">
        <v>8</v>
      </c>
      <c r="C222" s="21" t="s">
        <v>212</v>
      </c>
      <c r="D222" s="21" t="s">
        <v>282</v>
      </c>
      <c r="E222" s="21">
        <v>201989194</v>
      </c>
      <c r="F222" s="21" t="s">
        <v>58</v>
      </c>
      <c r="G222" s="21" t="s">
        <v>60</v>
      </c>
      <c r="H222" s="21" t="s">
        <v>51</v>
      </c>
      <c r="I222" s="21">
        <f t="shared" si="3"/>
        <v>0</v>
      </c>
      <c r="M222" s="21">
        <v>12</v>
      </c>
      <c r="N222" s="21">
        <v>1</v>
      </c>
    </row>
    <row r="223" spans="1:14" ht="30" x14ac:dyDescent="0.25">
      <c r="A223" s="21">
        <v>220</v>
      </c>
      <c r="B223" s="21" t="s">
        <v>8</v>
      </c>
      <c r="C223" s="21" t="s">
        <v>212</v>
      </c>
      <c r="D223" s="21" t="s">
        <v>283</v>
      </c>
      <c r="E223" s="21">
        <v>201943173</v>
      </c>
      <c r="F223" s="21" t="s">
        <v>58</v>
      </c>
      <c r="G223" s="21" t="s">
        <v>60</v>
      </c>
      <c r="H223" s="21" t="s">
        <v>51</v>
      </c>
      <c r="I223" s="21">
        <f t="shared" si="3"/>
        <v>0</v>
      </c>
      <c r="M223" s="21">
        <v>4</v>
      </c>
      <c r="N223" s="21">
        <v>1</v>
      </c>
    </row>
    <row r="224" spans="1:14" ht="30" x14ac:dyDescent="0.25">
      <c r="A224" s="21">
        <v>221</v>
      </c>
      <c r="B224" s="21" t="s">
        <v>8</v>
      </c>
      <c r="C224" s="21" t="s">
        <v>212</v>
      </c>
      <c r="D224" s="21" t="s">
        <v>284</v>
      </c>
      <c r="E224" s="21">
        <v>202208072</v>
      </c>
      <c r="F224" s="21" t="s">
        <v>58</v>
      </c>
      <c r="G224" s="21" t="s">
        <v>60</v>
      </c>
      <c r="H224" s="21" t="s">
        <v>51</v>
      </c>
      <c r="I224" s="21">
        <f t="shared" si="3"/>
        <v>0</v>
      </c>
      <c r="M224" s="21">
        <v>3</v>
      </c>
      <c r="N224" s="21">
        <v>1</v>
      </c>
    </row>
    <row r="225" spans="1:14" ht="30" x14ac:dyDescent="0.25">
      <c r="A225" s="21">
        <v>222</v>
      </c>
      <c r="B225" s="21" t="s">
        <v>8</v>
      </c>
      <c r="C225" s="21" t="s">
        <v>212</v>
      </c>
      <c r="D225" s="21" t="s">
        <v>285</v>
      </c>
      <c r="E225" s="21">
        <v>201970236</v>
      </c>
      <c r="F225" s="21" t="s">
        <v>58</v>
      </c>
      <c r="G225" s="21" t="s">
        <v>60</v>
      </c>
      <c r="H225" s="21" t="s">
        <v>51</v>
      </c>
      <c r="I225" s="21">
        <f t="shared" si="3"/>
        <v>0</v>
      </c>
      <c r="M225" s="21">
        <v>2</v>
      </c>
      <c r="N225" s="21">
        <v>1</v>
      </c>
    </row>
    <row r="226" spans="1:14" ht="30" x14ac:dyDescent="0.25">
      <c r="A226" s="21">
        <v>223</v>
      </c>
      <c r="B226" s="21" t="s">
        <v>8</v>
      </c>
      <c r="C226" s="21" t="s">
        <v>212</v>
      </c>
      <c r="D226" s="21" t="s">
        <v>286</v>
      </c>
      <c r="E226" s="21">
        <v>306350099</v>
      </c>
      <c r="F226" s="21" t="s">
        <v>58</v>
      </c>
      <c r="G226" s="21" t="s">
        <v>50</v>
      </c>
      <c r="H226" s="21" t="s">
        <v>62</v>
      </c>
      <c r="I226" s="21">
        <f t="shared" si="3"/>
        <v>0</v>
      </c>
      <c r="M226" s="21">
        <v>4</v>
      </c>
      <c r="N226" s="21">
        <v>0</v>
      </c>
    </row>
    <row r="227" spans="1:14" ht="30" x14ac:dyDescent="0.25">
      <c r="A227" s="21">
        <v>224</v>
      </c>
      <c r="B227" s="21" t="s">
        <v>8</v>
      </c>
      <c r="C227" s="21" t="s">
        <v>212</v>
      </c>
      <c r="D227" s="21" t="s">
        <v>287</v>
      </c>
      <c r="E227" s="21">
        <v>201586959</v>
      </c>
      <c r="F227" s="21" t="s">
        <v>58</v>
      </c>
      <c r="G227" s="21" t="s">
        <v>60</v>
      </c>
      <c r="H227" s="21" t="s">
        <v>51</v>
      </c>
      <c r="I227" s="21">
        <f t="shared" si="3"/>
        <v>0</v>
      </c>
      <c r="M227" s="21">
        <v>3</v>
      </c>
      <c r="N227" s="21">
        <v>1</v>
      </c>
    </row>
    <row r="228" spans="1:14" ht="30" x14ac:dyDescent="0.25">
      <c r="A228" s="21">
        <v>225</v>
      </c>
      <c r="B228" s="21" t="s">
        <v>8</v>
      </c>
      <c r="C228" s="21" t="s">
        <v>212</v>
      </c>
      <c r="D228" s="21" t="s">
        <v>288</v>
      </c>
      <c r="E228" s="21">
        <v>202054543</v>
      </c>
      <c r="F228" s="21" t="s">
        <v>58</v>
      </c>
      <c r="G228" s="21" t="s">
        <v>60</v>
      </c>
      <c r="H228" s="21" t="s">
        <v>51</v>
      </c>
      <c r="I228" s="21">
        <f t="shared" si="3"/>
        <v>0</v>
      </c>
      <c r="M228" s="21">
        <v>1</v>
      </c>
      <c r="N228" s="21">
        <v>1</v>
      </c>
    </row>
    <row r="229" spans="1:14" ht="30" x14ac:dyDescent="0.25">
      <c r="A229" s="21">
        <v>226</v>
      </c>
      <c r="B229" s="21" t="s">
        <v>8</v>
      </c>
      <c r="C229" s="21" t="s">
        <v>212</v>
      </c>
      <c r="D229" s="21" t="s">
        <v>617</v>
      </c>
      <c r="E229" s="25">
        <v>310610708</v>
      </c>
      <c r="F229" s="21" t="s">
        <v>59</v>
      </c>
      <c r="G229" s="21" t="s">
        <v>50</v>
      </c>
      <c r="H229" s="21" t="s">
        <v>51</v>
      </c>
      <c r="I229" s="21">
        <f t="shared" si="3"/>
        <v>0</v>
      </c>
      <c r="M229" s="21">
        <v>27</v>
      </c>
      <c r="N229" s="21">
        <v>1</v>
      </c>
    </row>
    <row r="230" spans="1:14" ht="30" x14ac:dyDescent="0.25">
      <c r="A230" s="21">
        <v>227</v>
      </c>
      <c r="B230" s="21" t="s">
        <v>8</v>
      </c>
      <c r="C230" s="21" t="s">
        <v>212</v>
      </c>
      <c r="D230" s="21" t="s">
        <v>289</v>
      </c>
      <c r="E230" s="21">
        <v>201028701</v>
      </c>
      <c r="F230" s="21" t="s">
        <v>58</v>
      </c>
      <c r="G230" s="21" t="s">
        <v>60</v>
      </c>
      <c r="H230" s="21" t="s">
        <v>51</v>
      </c>
      <c r="I230" s="21">
        <f t="shared" si="3"/>
        <v>0</v>
      </c>
      <c r="M230" s="21">
        <v>1</v>
      </c>
      <c r="N230" s="21">
        <v>1</v>
      </c>
    </row>
    <row r="231" spans="1:14" ht="30" x14ac:dyDescent="0.25">
      <c r="A231" s="21">
        <v>228</v>
      </c>
      <c r="B231" s="21" t="s">
        <v>8</v>
      </c>
      <c r="C231" s="21" t="s">
        <v>212</v>
      </c>
      <c r="D231" s="21" t="s">
        <v>290</v>
      </c>
      <c r="E231" s="21">
        <v>206755070</v>
      </c>
      <c r="F231" s="21" t="s">
        <v>58</v>
      </c>
      <c r="G231" s="21" t="s">
        <v>50</v>
      </c>
      <c r="H231" s="21" t="s">
        <v>51</v>
      </c>
      <c r="I231" s="21">
        <f t="shared" si="3"/>
        <v>0</v>
      </c>
      <c r="M231" s="21">
        <v>2</v>
      </c>
      <c r="N231" s="21">
        <v>1</v>
      </c>
    </row>
    <row r="232" spans="1:14" ht="30" x14ac:dyDescent="0.25">
      <c r="A232" s="21">
        <v>229</v>
      </c>
      <c r="B232" s="21" t="s">
        <v>8</v>
      </c>
      <c r="C232" s="21" t="s">
        <v>212</v>
      </c>
      <c r="D232" s="21" t="s">
        <v>291</v>
      </c>
      <c r="E232" s="21">
        <v>207124554</v>
      </c>
      <c r="F232" s="21" t="s">
        <v>58</v>
      </c>
      <c r="G232" s="21" t="s">
        <v>50</v>
      </c>
      <c r="H232" s="21" t="s">
        <v>51</v>
      </c>
      <c r="I232" s="21">
        <f t="shared" si="3"/>
        <v>0</v>
      </c>
      <c r="M232" s="21">
        <v>1</v>
      </c>
      <c r="N232" s="21">
        <v>1</v>
      </c>
    </row>
    <row r="233" spans="1:14" ht="30" x14ac:dyDescent="0.25">
      <c r="A233" s="21">
        <v>230</v>
      </c>
      <c r="B233" s="21" t="s">
        <v>8</v>
      </c>
      <c r="C233" s="21" t="s">
        <v>212</v>
      </c>
      <c r="D233" s="21" t="s">
        <v>292</v>
      </c>
      <c r="E233" s="21">
        <v>207139812</v>
      </c>
      <c r="F233" s="21" t="s">
        <v>58</v>
      </c>
      <c r="G233" s="21" t="s">
        <v>50</v>
      </c>
      <c r="H233" s="21" t="s">
        <v>51</v>
      </c>
      <c r="I233" s="21">
        <f t="shared" si="3"/>
        <v>0</v>
      </c>
      <c r="M233" s="21">
        <v>2</v>
      </c>
      <c r="N233" s="21">
        <v>1</v>
      </c>
    </row>
    <row r="234" spans="1:14" ht="30" x14ac:dyDescent="0.25">
      <c r="A234" s="21">
        <v>231</v>
      </c>
      <c r="B234" s="21" t="s">
        <v>8</v>
      </c>
      <c r="C234" s="21" t="s">
        <v>212</v>
      </c>
      <c r="D234" s="21" t="s">
        <v>293</v>
      </c>
      <c r="E234" s="21">
        <v>204009484</v>
      </c>
      <c r="F234" s="21" t="s">
        <v>58</v>
      </c>
      <c r="G234" s="21" t="s">
        <v>50</v>
      </c>
      <c r="H234" s="21" t="s">
        <v>51</v>
      </c>
      <c r="I234" s="21">
        <f t="shared" si="3"/>
        <v>0</v>
      </c>
      <c r="M234" s="21">
        <v>2</v>
      </c>
      <c r="N234" s="21">
        <v>1</v>
      </c>
    </row>
    <row r="235" spans="1:14" ht="30" x14ac:dyDescent="0.25">
      <c r="A235" s="21">
        <v>232</v>
      </c>
      <c r="B235" s="21" t="s">
        <v>8</v>
      </c>
      <c r="C235" s="21" t="s">
        <v>212</v>
      </c>
      <c r="D235" s="21" t="s">
        <v>294</v>
      </c>
      <c r="E235" s="21">
        <v>202087383</v>
      </c>
      <c r="F235" s="21" t="s">
        <v>58</v>
      </c>
      <c r="G235" s="21" t="s">
        <v>50</v>
      </c>
      <c r="H235" s="21" t="s">
        <v>51</v>
      </c>
      <c r="I235" s="21">
        <f t="shared" si="3"/>
        <v>0</v>
      </c>
      <c r="M235" s="21">
        <v>3</v>
      </c>
      <c r="N235" s="21">
        <v>1</v>
      </c>
    </row>
    <row r="236" spans="1:14" ht="60" x14ac:dyDescent="0.25">
      <c r="A236" s="21">
        <v>233</v>
      </c>
      <c r="B236" s="21" t="s">
        <v>8</v>
      </c>
      <c r="C236" s="21" t="s">
        <v>212</v>
      </c>
      <c r="D236" s="21" t="s">
        <v>295</v>
      </c>
      <c r="E236" s="21">
        <v>207031814</v>
      </c>
      <c r="F236" s="21" t="s">
        <v>58</v>
      </c>
      <c r="G236" s="21" t="s">
        <v>50</v>
      </c>
      <c r="H236" s="21" t="s">
        <v>51</v>
      </c>
      <c r="I236" s="21">
        <f t="shared" si="3"/>
        <v>0</v>
      </c>
      <c r="M236" s="21">
        <v>3</v>
      </c>
      <c r="N236" s="21">
        <v>1</v>
      </c>
    </row>
    <row r="237" spans="1:14" ht="60" x14ac:dyDescent="0.25">
      <c r="A237" s="21">
        <v>234</v>
      </c>
      <c r="B237" s="21" t="s">
        <v>8</v>
      </c>
      <c r="C237" s="21" t="s">
        <v>212</v>
      </c>
      <c r="D237" s="21" t="s">
        <v>296</v>
      </c>
      <c r="E237" s="21">
        <v>206955850</v>
      </c>
      <c r="F237" s="21" t="s">
        <v>58</v>
      </c>
      <c r="G237" s="21" t="s">
        <v>50</v>
      </c>
      <c r="H237" s="21" t="s">
        <v>51</v>
      </c>
      <c r="I237" s="21">
        <f t="shared" si="3"/>
        <v>0</v>
      </c>
      <c r="M237" s="21">
        <v>3</v>
      </c>
      <c r="N237" s="21">
        <v>1</v>
      </c>
    </row>
    <row r="238" spans="1:14" ht="45" x14ac:dyDescent="0.25">
      <c r="A238" s="21">
        <v>235</v>
      </c>
      <c r="B238" s="21" t="s">
        <v>8</v>
      </c>
      <c r="C238" s="21" t="s">
        <v>212</v>
      </c>
      <c r="D238" s="21" t="s">
        <v>297</v>
      </c>
      <c r="E238" s="21">
        <v>207031838</v>
      </c>
      <c r="F238" s="21" t="s">
        <v>58</v>
      </c>
      <c r="G238" s="21" t="s">
        <v>50</v>
      </c>
      <c r="H238" s="21" t="s">
        <v>51</v>
      </c>
      <c r="I238" s="21">
        <f t="shared" si="3"/>
        <v>0</v>
      </c>
      <c r="M238" s="21">
        <v>3</v>
      </c>
      <c r="N238" s="21">
        <v>1</v>
      </c>
    </row>
    <row r="239" spans="1:14" ht="60" x14ac:dyDescent="0.25">
      <c r="A239" s="21">
        <v>236</v>
      </c>
      <c r="B239" s="21" t="s">
        <v>8</v>
      </c>
      <c r="C239" s="21" t="s">
        <v>212</v>
      </c>
      <c r="D239" s="21" t="s">
        <v>298</v>
      </c>
      <c r="E239" s="21">
        <v>207031821</v>
      </c>
      <c r="F239" s="21" t="s">
        <v>58</v>
      </c>
      <c r="G239" s="21" t="s">
        <v>50</v>
      </c>
      <c r="H239" s="21" t="s">
        <v>51</v>
      </c>
      <c r="I239" s="21">
        <f t="shared" si="3"/>
        <v>0</v>
      </c>
      <c r="M239" s="21">
        <v>1</v>
      </c>
      <c r="N239" s="21">
        <v>1</v>
      </c>
    </row>
    <row r="240" spans="1:14" ht="30" x14ac:dyDescent="0.25">
      <c r="A240" s="21">
        <v>237</v>
      </c>
      <c r="B240" s="21" t="s">
        <v>8</v>
      </c>
      <c r="C240" s="21" t="s">
        <v>212</v>
      </c>
      <c r="D240" s="21" t="s">
        <v>299</v>
      </c>
      <c r="E240" s="21">
        <v>201004430</v>
      </c>
      <c r="F240" s="21" t="s">
        <v>58</v>
      </c>
      <c r="G240" s="21" t="s">
        <v>50</v>
      </c>
      <c r="H240" s="21" t="s">
        <v>51</v>
      </c>
      <c r="I240" s="21">
        <f t="shared" si="3"/>
        <v>0</v>
      </c>
      <c r="M240" s="21">
        <v>2</v>
      </c>
      <c r="N240" s="21">
        <v>1</v>
      </c>
    </row>
    <row r="241" spans="1:14" ht="30" x14ac:dyDescent="0.25">
      <c r="A241" s="21">
        <v>238</v>
      </c>
      <c r="B241" s="21" t="s">
        <v>8</v>
      </c>
      <c r="C241" s="21" t="s">
        <v>212</v>
      </c>
      <c r="D241" s="21" t="s">
        <v>300</v>
      </c>
      <c r="E241" s="21">
        <v>201976630</v>
      </c>
      <c r="F241" s="21" t="s">
        <v>58</v>
      </c>
      <c r="G241" s="21" t="s">
        <v>50</v>
      </c>
      <c r="H241" s="21" t="s">
        <v>51</v>
      </c>
      <c r="I241" s="21">
        <f t="shared" si="3"/>
        <v>0</v>
      </c>
      <c r="M241" s="21">
        <v>1</v>
      </c>
      <c r="N241" s="21">
        <v>1</v>
      </c>
    </row>
    <row r="242" spans="1:14" ht="30" x14ac:dyDescent="0.25">
      <c r="A242" s="21">
        <v>239</v>
      </c>
      <c r="B242" s="21" t="s">
        <v>8</v>
      </c>
      <c r="C242" s="21" t="s">
        <v>212</v>
      </c>
      <c r="D242" s="21" t="s">
        <v>301</v>
      </c>
      <c r="E242" s="21">
        <v>201620916</v>
      </c>
      <c r="F242" s="21" t="s">
        <v>58</v>
      </c>
      <c r="G242" s="21" t="s">
        <v>53</v>
      </c>
      <c r="H242" s="21" t="s">
        <v>51</v>
      </c>
      <c r="I242" s="21">
        <f t="shared" si="3"/>
        <v>0</v>
      </c>
      <c r="M242" s="21">
        <v>12</v>
      </c>
      <c r="N242" s="21">
        <v>1</v>
      </c>
    </row>
    <row r="243" spans="1:14" ht="60" x14ac:dyDescent="0.25">
      <c r="A243" s="21">
        <v>240</v>
      </c>
      <c r="B243" s="21" t="s">
        <v>8</v>
      </c>
      <c r="C243" s="21" t="s">
        <v>212</v>
      </c>
      <c r="D243" s="21" t="s">
        <v>302</v>
      </c>
      <c r="E243" s="21">
        <v>201942966</v>
      </c>
      <c r="F243" s="21" t="s">
        <v>58</v>
      </c>
      <c r="G243" s="21" t="s">
        <v>53</v>
      </c>
      <c r="H243" s="21" t="s">
        <v>51</v>
      </c>
      <c r="I243" s="21">
        <f t="shared" si="3"/>
        <v>0</v>
      </c>
      <c r="M243" s="21">
        <v>3</v>
      </c>
      <c r="N243" s="21">
        <v>1</v>
      </c>
    </row>
    <row r="244" spans="1:14" ht="60" x14ac:dyDescent="0.25">
      <c r="A244" s="21">
        <v>241</v>
      </c>
      <c r="B244" s="21" t="s">
        <v>8</v>
      </c>
      <c r="C244" s="21" t="s">
        <v>212</v>
      </c>
      <c r="D244" s="21" t="s">
        <v>303</v>
      </c>
      <c r="E244" s="21">
        <v>201986950</v>
      </c>
      <c r="F244" s="21" t="s">
        <v>58</v>
      </c>
      <c r="G244" s="21" t="s">
        <v>53</v>
      </c>
      <c r="H244" s="21" t="s">
        <v>51</v>
      </c>
      <c r="I244" s="21">
        <f t="shared" si="3"/>
        <v>0</v>
      </c>
      <c r="M244" s="21">
        <v>3</v>
      </c>
      <c r="N244" s="21">
        <v>1</v>
      </c>
    </row>
    <row r="245" spans="1:14" ht="45" x14ac:dyDescent="0.25">
      <c r="A245" s="21">
        <v>242</v>
      </c>
      <c r="B245" s="21" t="s">
        <v>8</v>
      </c>
      <c r="C245" s="21" t="s">
        <v>212</v>
      </c>
      <c r="D245" s="21" t="s">
        <v>304</v>
      </c>
      <c r="E245" s="21">
        <v>202025934</v>
      </c>
      <c r="F245" s="21" t="s">
        <v>58</v>
      </c>
      <c r="G245" s="21" t="s">
        <v>50</v>
      </c>
      <c r="H245" s="21" t="s">
        <v>51</v>
      </c>
      <c r="I245" s="21">
        <f t="shared" si="3"/>
        <v>0</v>
      </c>
      <c r="M245" s="21">
        <v>2</v>
      </c>
      <c r="N245" s="21">
        <v>1</v>
      </c>
    </row>
    <row r="246" spans="1:14" ht="30" x14ac:dyDescent="0.25">
      <c r="A246" s="21">
        <v>243</v>
      </c>
      <c r="B246" s="21" t="s">
        <v>8</v>
      </c>
      <c r="C246" s="21" t="s">
        <v>212</v>
      </c>
      <c r="D246" s="21" t="s">
        <v>305</v>
      </c>
      <c r="E246" s="21">
        <v>204377915</v>
      </c>
      <c r="F246" s="21" t="s">
        <v>58</v>
      </c>
      <c r="G246" s="21" t="s">
        <v>50</v>
      </c>
      <c r="H246" s="21" t="s">
        <v>51</v>
      </c>
      <c r="I246" s="21">
        <f t="shared" si="3"/>
        <v>0</v>
      </c>
      <c r="M246" s="21">
        <v>2</v>
      </c>
      <c r="N246" s="21">
        <v>1</v>
      </c>
    </row>
    <row r="247" spans="1:14" ht="30" x14ac:dyDescent="0.25">
      <c r="A247" s="21">
        <v>244</v>
      </c>
      <c r="B247" s="21" t="s">
        <v>8</v>
      </c>
      <c r="C247" s="21" t="s">
        <v>212</v>
      </c>
      <c r="D247" s="21" t="s">
        <v>306</v>
      </c>
      <c r="E247" s="21">
        <v>201943062</v>
      </c>
      <c r="F247" s="21" t="s">
        <v>58</v>
      </c>
      <c r="G247" s="21" t="s">
        <v>53</v>
      </c>
      <c r="H247" s="21" t="s">
        <v>51</v>
      </c>
      <c r="I247" s="21">
        <f t="shared" si="3"/>
        <v>0</v>
      </c>
      <c r="M247" s="21">
        <v>2</v>
      </c>
      <c r="N247" s="21">
        <v>1</v>
      </c>
    </row>
    <row r="248" spans="1:14" ht="45" x14ac:dyDescent="0.25">
      <c r="A248" s="21">
        <v>245</v>
      </c>
      <c r="B248" s="21" t="s">
        <v>8</v>
      </c>
      <c r="C248" s="21" t="s">
        <v>212</v>
      </c>
      <c r="D248" s="21" t="s">
        <v>307</v>
      </c>
      <c r="E248" s="21">
        <v>305277782</v>
      </c>
      <c r="F248" s="21" t="s">
        <v>58</v>
      </c>
      <c r="G248" s="21" t="s">
        <v>53</v>
      </c>
      <c r="H248" s="21" t="s">
        <v>51</v>
      </c>
      <c r="I248" s="21">
        <f t="shared" si="3"/>
        <v>0</v>
      </c>
      <c r="M248" s="21">
        <v>2</v>
      </c>
      <c r="N248" s="21">
        <v>1</v>
      </c>
    </row>
    <row r="249" spans="1:14" ht="30" x14ac:dyDescent="0.25">
      <c r="A249" s="21">
        <v>246</v>
      </c>
      <c r="B249" s="21" t="s">
        <v>8</v>
      </c>
      <c r="C249" s="21" t="s">
        <v>212</v>
      </c>
      <c r="D249" s="21" t="s">
        <v>308</v>
      </c>
      <c r="E249" s="21">
        <v>207103414</v>
      </c>
      <c r="F249" s="21" t="s">
        <v>58</v>
      </c>
      <c r="G249" s="21" t="s">
        <v>53</v>
      </c>
      <c r="H249" s="21" t="s">
        <v>51</v>
      </c>
      <c r="I249" s="21">
        <f t="shared" si="3"/>
        <v>0</v>
      </c>
      <c r="M249" s="21">
        <v>1</v>
      </c>
      <c r="N249" s="21">
        <v>1</v>
      </c>
    </row>
    <row r="250" spans="1:14" ht="30" x14ac:dyDescent="0.25">
      <c r="A250" s="21">
        <v>247</v>
      </c>
      <c r="B250" s="21" t="s">
        <v>8</v>
      </c>
      <c r="C250" s="21" t="s">
        <v>212</v>
      </c>
      <c r="D250" s="21" t="s">
        <v>309</v>
      </c>
      <c r="E250" s="21">
        <v>207122803</v>
      </c>
      <c r="F250" s="21" t="s">
        <v>58</v>
      </c>
      <c r="G250" s="21" t="s">
        <v>53</v>
      </c>
      <c r="H250" s="21" t="s">
        <v>51</v>
      </c>
      <c r="I250" s="21">
        <f t="shared" si="3"/>
        <v>0</v>
      </c>
      <c r="M250" s="21">
        <v>2</v>
      </c>
      <c r="N250" s="21">
        <v>1</v>
      </c>
    </row>
    <row r="251" spans="1:14" ht="30" x14ac:dyDescent="0.25">
      <c r="A251" s="21">
        <v>248</v>
      </c>
      <c r="B251" s="21" t="s">
        <v>8</v>
      </c>
      <c r="C251" s="21" t="s">
        <v>212</v>
      </c>
      <c r="D251" s="21" t="s">
        <v>310</v>
      </c>
      <c r="E251" s="21">
        <v>206848746</v>
      </c>
      <c r="F251" s="21" t="s">
        <v>58</v>
      </c>
      <c r="G251" s="21" t="s">
        <v>53</v>
      </c>
      <c r="H251" s="21" t="s">
        <v>51</v>
      </c>
      <c r="I251" s="21">
        <f t="shared" si="3"/>
        <v>0</v>
      </c>
      <c r="M251" s="21">
        <v>1</v>
      </c>
      <c r="N251" s="21">
        <v>1</v>
      </c>
    </row>
    <row r="252" spans="1:14" ht="60" x14ac:dyDescent="0.25">
      <c r="A252" s="21">
        <v>249</v>
      </c>
      <c r="B252" s="21" t="s">
        <v>8</v>
      </c>
      <c r="C252" s="21" t="s">
        <v>212</v>
      </c>
      <c r="D252" s="21" t="s">
        <v>311</v>
      </c>
      <c r="E252" s="21">
        <v>207201751</v>
      </c>
      <c r="F252" s="21" t="s">
        <v>58</v>
      </c>
      <c r="G252" s="21" t="s">
        <v>50</v>
      </c>
      <c r="H252" s="21" t="s">
        <v>51</v>
      </c>
      <c r="I252" s="21">
        <f t="shared" si="3"/>
        <v>0</v>
      </c>
      <c r="M252" s="21">
        <v>1</v>
      </c>
      <c r="N252" s="21">
        <v>1</v>
      </c>
    </row>
    <row r="253" spans="1:14" ht="45" x14ac:dyDescent="0.25">
      <c r="A253" s="21">
        <v>250</v>
      </c>
      <c r="B253" s="21" t="s">
        <v>8</v>
      </c>
      <c r="C253" s="21" t="s">
        <v>212</v>
      </c>
      <c r="D253" s="21" t="s">
        <v>312</v>
      </c>
      <c r="E253" s="21">
        <v>201226265</v>
      </c>
      <c r="F253" s="21" t="s">
        <v>58</v>
      </c>
      <c r="G253" s="21" t="s">
        <v>60</v>
      </c>
      <c r="H253" s="21" t="s">
        <v>51</v>
      </c>
      <c r="I253" s="21">
        <f t="shared" si="3"/>
        <v>0</v>
      </c>
      <c r="M253" s="21">
        <v>2</v>
      </c>
      <c r="N253" s="21">
        <v>1</v>
      </c>
    </row>
    <row r="254" spans="1:14" ht="30" x14ac:dyDescent="0.25">
      <c r="A254" s="21">
        <v>251</v>
      </c>
      <c r="B254" s="21" t="s">
        <v>8</v>
      </c>
      <c r="C254" s="21" t="s">
        <v>212</v>
      </c>
      <c r="D254" s="21" t="s">
        <v>313</v>
      </c>
      <c r="E254" s="21">
        <v>202542244</v>
      </c>
      <c r="F254" s="21" t="s">
        <v>59</v>
      </c>
      <c r="G254" s="21" t="s">
        <v>615</v>
      </c>
      <c r="H254" s="21" t="s">
        <v>51</v>
      </c>
      <c r="I254" s="21">
        <f t="shared" si="3"/>
        <v>0</v>
      </c>
      <c r="M254" s="21">
        <v>4</v>
      </c>
      <c r="N254" s="21">
        <v>1</v>
      </c>
    </row>
    <row r="255" spans="1:14" ht="30" x14ac:dyDescent="0.25">
      <c r="A255" s="21">
        <v>252</v>
      </c>
      <c r="B255" s="21" t="s">
        <v>8</v>
      </c>
      <c r="C255" s="21" t="s">
        <v>212</v>
      </c>
      <c r="D255" s="21" t="s">
        <v>314</v>
      </c>
      <c r="E255" s="21">
        <v>207068165</v>
      </c>
      <c r="F255" s="21" t="s">
        <v>58</v>
      </c>
      <c r="G255" s="21" t="s">
        <v>50</v>
      </c>
      <c r="H255" s="21" t="s">
        <v>51</v>
      </c>
      <c r="I255" s="21">
        <f t="shared" si="3"/>
        <v>0</v>
      </c>
      <c r="M255" s="21">
        <v>8</v>
      </c>
      <c r="N255" s="21">
        <v>1</v>
      </c>
    </row>
    <row r="256" spans="1:14" ht="30" x14ac:dyDescent="0.25">
      <c r="A256" s="21">
        <v>253</v>
      </c>
      <c r="B256" s="21" t="s">
        <v>8</v>
      </c>
      <c r="C256" s="21" t="s">
        <v>212</v>
      </c>
      <c r="D256" s="21" t="s">
        <v>315</v>
      </c>
      <c r="E256" s="21">
        <v>200413176</v>
      </c>
      <c r="F256" s="21" t="s">
        <v>58</v>
      </c>
      <c r="G256" s="21" t="s">
        <v>50</v>
      </c>
      <c r="H256" s="21" t="s">
        <v>51</v>
      </c>
      <c r="I256" s="21">
        <f t="shared" si="3"/>
        <v>0</v>
      </c>
      <c r="M256" s="21">
        <v>8</v>
      </c>
      <c r="N256" s="21">
        <v>1</v>
      </c>
    </row>
    <row r="257" spans="1:14" ht="30" x14ac:dyDescent="0.25">
      <c r="A257" s="21">
        <v>254</v>
      </c>
      <c r="B257" s="21" t="s">
        <v>8</v>
      </c>
      <c r="C257" s="21" t="s">
        <v>212</v>
      </c>
      <c r="D257" s="21" t="s">
        <v>316</v>
      </c>
      <c r="E257" s="21">
        <v>202340844</v>
      </c>
      <c r="F257" s="21" t="s">
        <v>58</v>
      </c>
      <c r="G257" s="21" t="s">
        <v>60</v>
      </c>
      <c r="H257" s="21" t="s">
        <v>51</v>
      </c>
      <c r="I257" s="21">
        <f t="shared" si="3"/>
        <v>0</v>
      </c>
      <c r="M257" s="21">
        <v>4</v>
      </c>
      <c r="N257" s="21">
        <v>1</v>
      </c>
    </row>
    <row r="258" spans="1:14" ht="30" x14ac:dyDescent="0.25">
      <c r="A258" s="21">
        <v>255</v>
      </c>
      <c r="B258" s="21" t="s">
        <v>8</v>
      </c>
      <c r="C258" s="21" t="s">
        <v>212</v>
      </c>
      <c r="D258" s="21" t="s">
        <v>317</v>
      </c>
      <c r="E258" s="21">
        <v>201942894</v>
      </c>
      <c r="F258" s="21" t="s">
        <v>59</v>
      </c>
      <c r="G258" s="21" t="s">
        <v>50</v>
      </c>
      <c r="H258" s="21" t="s">
        <v>51</v>
      </c>
      <c r="I258" s="21">
        <f t="shared" si="3"/>
        <v>0</v>
      </c>
      <c r="M258" s="21">
        <v>3</v>
      </c>
      <c r="N258" s="21">
        <v>1</v>
      </c>
    </row>
    <row r="259" spans="1:14" ht="45" x14ac:dyDescent="0.25">
      <c r="A259" s="21">
        <v>256</v>
      </c>
      <c r="B259" s="21" t="s">
        <v>8</v>
      </c>
      <c r="C259" s="21" t="s">
        <v>212</v>
      </c>
      <c r="D259" s="21" t="s">
        <v>318</v>
      </c>
      <c r="E259" s="21">
        <v>207256407</v>
      </c>
      <c r="F259" s="21" t="s">
        <v>59</v>
      </c>
      <c r="G259" s="21" t="s">
        <v>50</v>
      </c>
      <c r="H259" s="21" t="s">
        <v>51</v>
      </c>
      <c r="I259" s="21">
        <f t="shared" si="3"/>
        <v>0</v>
      </c>
      <c r="M259" s="21">
        <v>3</v>
      </c>
      <c r="N259" s="21">
        <v>1</v>
      </c>
    </row>
    <row r="260" spans="1:14" ht="30" x14ac:dyDescent="0.25">
      <c r="A260" s="21">
        <v>257</v>
      </c>
      <c r="B260" s="21" t="s">
        <v>8</v>
      </c>
      <c r="C260" s="21" t="s">
        <v>212</v>
      </c>
      <c r="D260" s="21" t="s">
        <v>319</v>
      </c>
      <c r="E260" s="21">
        <v>201668579</v>
      </c>
      <c r="F260" s="21" t="s">
        <v>59</v>
      </c>
      <c r="G260" s="21" t="s">
        <v>50</v>
      </c>
      <c r="H260" s="21" t="s">
        <v>51</v>
      </c>
      <c r="I260" s="21">
        <f t="shared" si="3"/>
        <v>0</v>
      </c>
      <c r="M260" s="21">
        <v>5</v>
      </c>
      <c r="N260" s="21">
        <v>1</v>
      </c>
    </row>
    <row r="261" spans="1:14" ht="30" x14ac:dyDescent="0.25">
      <c r="A261" s="21">
        <v>258</v>
      </c>
      <c r="B261" s="21" t="s">
        <v>8</v>
      </c>
      <c r="C261" s="21" t="s">
        <v>212</v>
      </c>
      <c r="D261" s="21" t="s">
        <v>320</v>
      </c>
      <c r="E261" s="21">
        <v>201727765</v>
      </c>
      <c r="F261" s="21" t="s">
        <v>59</v>
      </c>
      <c r="G261" s="21" t="s">
        <v>50</v>
      </c>
      <c r="H261" s="21" t="s">
        <v>51</v>
      </c>
      <c r="I261" s="21">
        <f t="shared" ref="I261:I324" si="4">+J261+K261+L261</f>
        <v>0</v>
      </c>
      <c r="M261" s="21">
        <v>2</v>
      </c>
      <c r="N261" s="21">
        <v>1</v>
      </c>
    </row>
    <row r="262" spans="1:14" ht="30" x14ac:dyDescent="0.25">
      <c r="A262" s="21">
        <v>259</v>
      </c>
      <c r="B262" s="21" t="s">
        <v>8</v>
      </c>
      <c r="C262" s="21" t="s">
        <v>212</v>
      </c>
      <c r="D262" s="21" t="s">
        <v>321</v>
      </c>
      <c r="E262" s="21">
        <v>306979604</v>
      </c>
      <c r="F262" s="21" t="s">
        <v>58</v>
      </c>
      <c r="G262" s="21" t="s">
        <v>50</v>
      </c>
      <c r="H262" s="21" t="s">
        <v>51</v>
      </c>
      <c r="I262" s="21">
        <f t="shared" si="4"/>
        <v>0</v>
      </c>
      <c r="M262" s="21">
        <v>2</v>
      </c>
      <c r="N262" s="21">
        <v>1</v>
      </c>
    </row>
    <row r="263" spans="1:14" ht="30" x14ac:dyDescent="0.25">
      <c r="A263" s="21">
        <v>260</v>
      </c>
      <c r="B263" s="21" t="s">
        <v>8</v>
      </c>
      <c r="C263" s="21" t="s">
        <v>212</v>
      </c>
      <c r="D263" s="21" t="s">
        <v>322</v>
      </c>
      <c r="E263" s="21">
        <v>201957210</v>
      </c>
      <c r="F263" s="21" t="s">
        <v>58</v>
      </c>
      <c r="G263" s="21" t="s">
        <v>50</v>
      </c>
      <c r="H263" s="21" t="s">
        <v>51</v>
      </c>
      <c r="I263" s="21">
        <f t="shared" si="4"/>
        <v>0</v>
      </c>
      <c r="M263" s="21">
        <v>1</v>
      </c>
      <c r="N263" s="21">
        <v>1</v>
      </c>
    </row>
    <row r="264" spans="1:14" ht="30" x14ac:dyDescent="0.25">
      <c r="A264" s="21">
        <v>261</v>
      </c>
      <c r="B264" s="21" t="s">
        <v>8</v>
      </c>
      <c r="C264" s="21" t="s">
        <v>212</v>
      </c>
      <c r="D264" s="21" t="s">
        <v>323</v>
      </c>
      <c r="E264" s="21">
        <v>205165180</v>
      </c>
      <c r="F264" s="21" t="s">
        <v>58</v>
      </c>
      <c r="G264" s="21" t="s">
        <v>50</v>
      </c>
      <c r="H264" s="21" t="s">
        <v>51</v>
      </c>
      <c r="I264" s="21">
        <f t="shared" si="4"/>
        <v>0</v>
      </c>
      <c r="M264" s="21">
        <v>2</v>
      </c>
      <c r="N264" s="21">
        <v>1</v>
      </c>
    </row>
    <row r="265" spans="1:14" ht="30" x14ac:dyDescent="0.25">
      <c r="A265" s="21">
        <v>262</v>
      </c>
      <c r="B265" s="21" t="s">
        <v>8</v>
      </c>
      <c r="C265" s="21" t="s">
        <v>212</v>
      </c>
      <c r="D265" s="21" t="s">
        <v>324</v>
      </c>
      <c r="E265" s="21">
        <v>200413152</v>
      </c>
      <c r="F265" s="21" t="s">
        <v>59</v>
      </c>
      <c r="G265" s="21" t="s">
        <v>50</v>
      </c>
      <c r="H265" s="21" t="s">
        <v>51</v>
      </c>
      <c r="I265" s="21">
        <f t="shared" si="4"/>
        <v>0</v>
      </c>
      <c r="M265" s="21">
        <v>5</v>
      </c>
      <c r="N265" s="21">
        <v>1</v>
      </c>
    </row>
    <row r="266" spans="1:14" ht="30" x14ac:dyDescent="0.25">
      <c r="A266" s="21">
        <v>263</v>
      </c>
      <c r="B266" s="21" t="s">
        <v>8</v>
      </c>
      <c r="C266" s="21" t="s">
        <v>212</v>
      </c>
      <c r="D266" s="21" t="s">
        <v>325</v>
      </c>
      <c r="E266" s="21">
        <v>202438910</v>
      </c>
      <c r="F266" s="21" t="s">
        <v>58</v>
      </c>
      <c r="G266" s="21" t="s">
        <v>55</v>
      </c>
      <c r="H266" s="21" t="s">
        <v>51</v>
      </c>
      <c r="I266" s="21">
        <f t="shared" si="4"/>
        <v>0</v>
      </c>
      <c r="M266" s="21">
        <v>5</v>
      </c>
      <c r="N266" s="21">
        <v>0</v>
      </c>
    </row>
    <row r="267" spans="1:14" ht="30" x14ac:dyDescent="0.25">
      <c r="A267" s="21">
        <v>264</v>
      </c>
      <c r="B267" s="21" t="s">
        <v>8</v>
      </c>
      <c r="C267" s="21" t="s">
        <v>212</v>
      </c>
      <c r="D267" s="21" t="s">
        <v>326</v>
      </c>
      <c r="E267" s="21">
        <v>305382749</v>
      </c>
      <c r="F267" s="21" t="s">
        <v>58</v>
      </c>
      <c r="G267" s="21" t="s">
        <v>50</v>
      </c>
      <c r="H267" s="21" t="s">
        <v>51</v>
      </c>
      <c r="I267" s="21">
        <f t="shared" si="4"/>
        <v>0</v>
      </c>
      <c r="M267" s="21">
        <v>1</v>
      </c>
      <c r="N267" s="21">
        <v>0</v>
      </c>
    </row>
    <row r="268" spans="1:14" ht="30" x14ac:dyDescent="0.25">
      <c r="A268" s="21">
        <v>265</v>
      </c>
      <c r="B268" s="21" t="s">
        <v>8</v>
      </c>
      <c r="C268" s="21" t="s">
        <v>212</v>
      </c>
      <c r="D268" s="21" t="s">
        <v>327</v>
      </c>
      <c r="E268" s="21">
        <v>201957384</v>
      </c>
      <c r="F268" s="21" t="s">
        <v>58</v>
      </c>
      <c r="G268" s="21" t="s">
        <v>50</v>
      </c>
      <c r="H268" s="21" t="s">
        <v>51</v>
      </c>
      <c r="I268" s="21">
        <f t="shared" si="4"/>
        <v>0</v>
      </c>
      <c r="M268" s="21">
        <v>4</v>
      </c>
      <c r="N268" s="21">
        <v>1</v>
      </c>
    </row>
    <row r="269" spans="1:14" ht="45" x14ac:dyDescent="0.25">
      <c r="A269" s="21">
        <v>266</v>
      </c>
      <c r="B269" s="21" t="s">
        <v>8</v>
      </c>
      <c r="C269" s="21" t="s">
        <v>212</v>
      </c>
      <c r="D269" s="21" t="s">
        <v>328</v>
      </c>
      <c r="E269" s="21">
        <v>201651079</v>
      </c>
      <c r="F269" s="21" t="s">
        <v>58</v>
      </c>
      <c r="G269" s="21" t="s">
        <v>53</v>
      </c>
      <c r="H269" s="21" t="s">
        <v>51</v>
      </c>
      <c r="I269" s="21">
        <f t="shared" si="4"/>
        <v>0</v>
      </c>
      <c r="M269" s="21">
        <v>3</v>
      </c>
      <c r="N269" s="21">
        <v>1</v>
      </c>
    </row>
    <row r="270" spans="1:14" ht="30" x14ac:dyDescent="0.25">
      <c r="A270" s="21">
        <v>267</v>
      </c>
      <c r="B270" s="21" t="s">
        <v>8</v>
      </c>
      <c r="C270" s="21" t="s">
        <v>212</v>
      </c>
      <c r="D270" s="21" t="s">
        <v>329</v>
      </c>
      <c r="E270" s="21">
        <v>201574625</v>
      </c>
      <c r="F270" s="21" t="s">
        <v>58</v>
      </c>
      <c r="G270" s="21" t="s">
        <v>53</v>
      </c>
      <c r="H270" s="21" t="s">
        <v>51</v>
      </c>
      <c r="I270" s="21">
        <f t="shared" si="4"/>
        <v>0</v>
      </c>
      <c r="M270" s="21">
        <v>1</v>
      </c>
      <c r="N270" s="21">
        <v>1</v>
      </c>
    </row>
    <row r="271" spans="1:14" ht="45" x14ac:dyDescent="0.25">
      <c r="A271" s="21">
        <v>268</v>
      </c>
      <c r="B271" s="21" t="s">
        <v>8</v>
      </c>
      <c r="C271" s="21" t="s">
        <v>212</v>
      </c>
      <c r="D271" s="21" t="s">
        <v>330</v>
      </c>
      <c r="E271" s="21">
        <v>202482161</v>
      </c>
      <c r="F271" s="21" t="s">
        <v>58</v>
      </c>
      <c r="G271" s="21" t="s">
        <v>50</v>
      </c>
      <c r="H271" s="21" t="s">
        <v>51</v>
      </c>
      <c r="I271" s="21">
        <f t="shared" si="4"/>
        <v>0</v>
      </c>
      <c r="M271" s="21">
        <v>1</v>
      </c>
      <c r="N271" s="21">
        <v>1</v>
      </c>
    </row>
    <row r="272" spans="1:14" ht="45" x14ac:dyDescent="0.25">
      <c r="A272" s="21">
        <v>269</v>
      </c>
      <c r="B272" s="21" t="s">
        <v>8</v>
      </c>
      <c r="C272" s="21" t="s">
        <v>212</v>
      </c>
      <c r="D272" s="21" t="s">
        <v>331</v>
      </c>
      <c r="E272" s="21">
        <v>200977804</v>
      </c>
      <c r="F272" s="21" t="s">
        <v>58</v>
      </c>
      <c r="G272" s="21" t="s">
        <v>53</v>
      </c>
      <c r="H272" s="21" t="s">
        <v>51</v>
      </c>
      <c r="I272" s="21">
        <f t="shared" si="4"/>
        <v>0</v>
      </c>
      <c r="M272" s="21">
        <v>3</v>
      </c>
      <c r="N272" s="21">
        <v>1</v>
      </c>
    </row>
    <row r="273" spans="1:14" ht="30" x14ac:dyDescent="0.25">
      <c r="A273" s="21">
        <v>270</v>
      </c>
      <c r="B273" s="21" t="s">
        <v>8</v>
      </c>
      <c r="C273" s="21" t="s">
        <v>212</v>
      </c>
      <c r="D273" s="21" t="s">
        <v>332</v>
      </c>
      <c r="E273" s="21">
        <v>202781344</v>
      </c>
      <c r="F273" s="21" t="s">
        <v>58</v>
      </c>
      <c r="G273" s="21" t="s">
        <v>55</v>
      </c>
      <c r="H273" s="21" t="s">
        <v>51</v>
      </c>
      <c r="I273" s="21">
        <f t="shared" si="4"/>
        <v>0</v>
      </c>
      <c r="M273" s="21">
        <v>2</v>
      </c>
      <c r="N273" s="21">
        <v>0</v>
      </c>
    </row>
    <row r="274" spans="1:14" ht="45" x14ac:dyDescent="0.25">
      <c r="A274" s="21">
        <v>271</v>
      </c>
      <c r="B274" s="21" t="s">
        <v>8</v>
      </c>
      <c r="C274" s="21" t="s">
        <v>212</v>
      </c>
      <c r="D274" s="21" t="s">
        <v>333</v>
      </c>
      <c r="E274" s="21">
        <v>305819605</v>
      </c>
      <c r="F274" s="21" t="s">
        <v>58</v>
      </c>
      <c r="G274" s="21" t="s">
        <v>50</v>
      </c>
      <c r="H274" s="21" t="s">
        <v>62</v>
      </c>
      <c r="I274" s="21">
        <f t="shared" si="4"/>
        <v>0</v>
      </c>
      <c r="M274" s="21">
        <v>2</v>
      </c>
      <c r="N274" s="21">
        <v>0</v>
      </c>
    </row>
    <row r="275" spans="1:14" ht="30" x14ac:dyDescent="0.25">
      <c r="A275" s="21">
        <v>272</v>
      </c>
      <c r="B275" s="21" t="s">
        <v>8</v>
      </c>
      <c r="C275" s="21" t="s">
        <v>212</v>
      </c>
      <c r="D275" s="21" t="s">
        <v>334</v>
      </c>
      <c r="E275" s="21">
        <v>310095669</v>
      </c>
      <c r="F275" s="21" t="s">
        <v>59</v>
      </c>
      <c r="G275" s="21" t="s">
        <v>615</v>
      </c>
      <c r="H275" s="21" t="s">
        <v>51</v>
      </c>
      <c r="I275" s="21">
        <f t="shared" si="4"/>
        <v>0</v>
      </c>
      <c r="M275" s="21">
        <v>1</v>
      </c>
      <c r="N275" s="21">
        <v>1</v>
      </c>
    </row>
    <row r="276" spans="1:14" ht="30" x14ac:dyDescent="0.25">
      <c r="A276" s="21">
        <v>273</v>
      </c>
      <c r="B276" s="21" t="s">
        <v>8</v>
      </c>
      <c r="C276" s="21" t="s">
        <v>212</v>
      </c>
      <c r="D276" s="21" t="s">
        <v>335</v>
      </c>
      <c r="E276" s="21">
        <v>310340940</v>
      </c>
      <c r="F276" s="21" t="s">
        <v>59</v>
      </c>
      <c r="G276" s="21" t="s">
        <v>50</v>
      </c>
      <c r="H276" s="21" t="s">
        <v>51</v>
      </c>
      <c r="I276" s="21">
        <f t="shared" si="4"/>
        <v>0</v>
      </c>
      <c r="M276" s="21">
        <v>1</v>
      </c>
      <c r="N276" s="21">
        <v>0</v>
      </c>
    </row>
    <row r="277" spans="1:14" ht="30" x14ac:dyDescent="0.25">
      <c r="A277" s="21">
        <v>274</v>
      </c>
      <c r="B277" s="21" t="s">
        <v>8</v>
      </c>
      <c r="C277" s="21" t="s">
        <v>212</v>
      </c>
      <c r="D277" s="21" t="s">
        <v>336</v>
      </c>
      <c r="E277" s="21">
        <v>202054392</v>
      </c>
      <c r="F277" s="21" t="s">
        <v>58</v>
      </c>
      <c r="G277" s="21" t="s">
        <v>55</v>
      </c>
      <c r="H277" s="21" t="s">
        <v>51</v>
      </c>
      <c r="I277" s="21">
        <f t="shared" si="4"/>
        <v>0</v>
      </c>
      <c r="M277" s="21">
        <v>1</v>
      </c>
      <c r="N277" s="21">
        <v>0</v>
      </c>
    </row>
    <row r="278" spans="1:14" ht="30" x14ac:dyDescent="0.25">
      <c r="A278" s="21">
        <v>275</v>
      </c>
      <c r="B278" s="21" t="s">
        <v>8</v>
      </c>
      <c r="C278" s="21" t="s">
        <v>212</v>
      </c>
      <c r="D278" s="21" t="s">
        <v>337</v>
      </c>
      <c r="E278" s="21">
        <v>306350004</v>
      </c>
      <c r="F278" s="21" t="s">
        <v>58</v>
      </c>
      <c r="G278" s="21" t="s">
        <v>60</v>
      </c>
      <c r="H278" s="21" t="s">
        <v>51</v>
      </c>
      <c r="I278" s="21">
        <f t="shared" si="4"/>
        <v>0</v>
      </c>
      <c r="M278" s="21">
        <v>4</v>
      </c>
      <c r="N278" s="21">
        <v>1</v>
      </c>
    </row>
    <row r="279" spans="1:14" ht="30" x14ac:dyDescent="0.25">
      <c r="A279" s="21">
        <v>276</v>
      </c>
      <c r="B279" s="21" t="s">
        <v>8</v>
      </c>
      <c r="C279" s="21" t="s">
        <v>212</v>
      </c>
      <c r="D279" s="21" t="s">
        <v>338</v>
      </c>
      <c r="E279" s="21">
        <v>202421972</v>
      </c>
      <c r="F279" s="21" t="s">
        <v>59</v>
      </c>
      <c r="G279" s="21" t="s">
        <v>55</v>
      </c>
      <c r="H279" s="21" t="s">
        <v>51</v>
      </c>
      <c r="I279" s="21">
        <f t="shared" si="4"/>
        <v>0</v>
      </c>
      <c r="M279" s="21">
        <v>0</v>
      </c>
      <c r="N279" s="21">
        <v>0</v>
      </c>
    </row>
    <row r="280" spans="1:14" ht="30" x14ac:dyDescent="0.25">
      <c r="A280" s="21">
        <v>277</v>
      </c>
      <c r="B280" s="21" t="s">
        <v>8</v>
      </c>
      <c r="C280" s="21" t="s">
        <v>212</v>
      </c>
      <c r="D280" s="21" t="s">
        <v>339</v>
      </c>
      <c r="E280" s="21">
        <v>202452475</v>
      </c>
      <c r="F280" s="21" t="s">
        <v>59</v>
      </c>
      <c r="G280" s="21" t="s">
        <v>55</v>
      </c>
      <c r="H280" s="21" t="s">
        <v>51</v>
      </c>
      <c r="I280" s="21">
        <f t="shared" si="4"/>
        <v>0</v>
      </c>
      <c r="M280" s="21">
        <v>0</v>
      </c>
      <c r="N280" s="21">
        <v>0</v>
      </c>
    </row>
    <row r="281" spans="1:14" ht="30" x14ac:dyDescent="0.25">
      <c r="A281" s="21">
        <v>278</v>
      </c>
      <c r="B281" s="21" t="s">
        <v>8</v>
      </c>
      <c r="C281" s="21" t="s">
        <v>212</v>
      </c>
      <c r="D281" s="21" t="s">
        <v>340</v>
      </c>
      <c r="E281" s="21">
        <v>207274187</v>
      </c>
      <c r="F281" s="21" t="s">
        <v>59</v>
      </c>
      <c r="G281" s="21" t="s">
        <v>55</v>
      </c>
      <c r="H281" s="21" t="s">
        <v>51</v>
      </c>
      <c r="I281" s="21">
        <f t="shared" si="4"/>
        <v>0</v>
      </c>
      <c r="M281" s="21">
        <v>0</v>
      </c>
      <c r="N281" s="21">
        <v>0</v>
      </c>
    </row>
    <row r="282" spans="1:14" ht="30" x14ac:dyDescent="0.25">
      <c r="A282" s="21">
        <v>279</v>
      </c>
      <c r="B282" s="21" t="s">
        <v>8</v>
      </c>
      <c r="C282" s="21" t="s">
        <v>212</v>
      </c>
      <c r="D282" s="21" t="s">
        <v>341</v>
      </c>
      <c r="E282" s="21">
        <v>207011560</v>
      </c>
      <c r="F282" s="21" t="s">
        <v>59</v>
      </c>
      <c r="G282" s="21" t="s">
        <v>55</v>
      </c>
      <c r="H282" s="21" t="s">
        <v>51</v>
      </c>
      <c r="I282" s="21">
        <f t="shared" si="4"/>
        <v>0</v>
      </c>
      <c r="M282" s="21">
        <v>0</v>
      </c>
      <c r="N282" s="21">
        <v>0</v>
      </c>
    </row>
    <row r="283" spans="1:14" ht="30" x14ac:dyDescent="0.25">
      <c r="A283" s="21">
        <v>280</v>
      </c>
      <c r="B283" s="21" t="s">
        <v>8</v>
      </c>
      <c r="C283" s="21" t="s">
        <v>212</v>
      </c>
      <c r="D283" s="21" t="s">
        <v>342</v>
      </c>
      <c r="E283" s="21">
        <v>202663538</v>
      </c>
      <c r="F283" s="21" t="s">
        <v>59</v>
      </c>
      <c r="G283" s="21" t="s">
        <v>55</v>
      </c>
      <c r="H283" s="21" t="s">
        <v>51</v>
      </c>
      <c r="I283" s="21">
        <f t="shared" si="4"/>
        <v>0</v>
      </c>
      <c r="M283" s="21">
        <v>0</v>
      </c>
      <c r="N283" s="21">
        <v>0</v>
      </c>
    </row>
    <row r="284" spans="1:14" ht="30" x14ac:dyDescent="0.25">
      <c r="A284" s="21">
        <v>281</v>
      </c>
      <c r="B284" s="21" t="s">
        <v>8</v>
      </c>
      <c r="C284" s="21" t="s">
        <v>212</v>
      </c>
      <c r="D284" s="21" t="s">
        <v>343</v>
      </c>
      <c r="E284" s="21">
        <v>207333722</v>
      </c>
      <c r="F284" s="21" t="s">
        <v>58</v>
      </c>
      <c r="G284" s="21" t="s">
        <v>50</v>
      </c>
      <c r="H284" s="21" t="s">
        <v>51</v>
      </c>
      <c r="I284" s="21">
        <f t="shared" si="4"/>
        <v>0</v>
      </c>
      <c r="M284" s="21">
        <v>3</v>
      </c>
      <c r="N284" s="21">
        <v>1</v>
      </c>
    </row>
    <row r="285" spans="1:14" ht="30" x14ac:dyDescent="0.25">
      <c r="A285" s="21">
        <v>282</v>
      </c>
      <c r="B285" s="21" t="s">
        <v>8</v>
      </c>
      <c r="C285" s="21" t="s">
        <v>212</v>
      </c>
      <c r="D285" s="21" t="s">
        <v>344</v>
      </c>
      <c r="E285" s="21">
        <v>207279401</v>
      </c>
      <c r="F285" s="21" t="s">
        <v>58</v>
      </c>
      <c r="G285" s="21" t="s">
        <v>50</v>
      </c>
      <c r="H285" s="21" t="s">
        <v>51</v>
      </c>
      <c r="I285" s="21">
        <f t="shared" si="4"/>
        <v>0</v>
      </c>
      <c r="M285" s="21">
        <v>2</v>
      </c>
      <c r="N285" s="21">
        <v>1</v>
      </c>
    </row>
    <row r="286" spans="1:14" ht="30" x14ac:dyDescent="0.25">
      <c r="A286" s="21">
        <v>283</v>
      </c>
      <c r="B286" s="21" t="s">
        <v>8</v>
      </c>
      <c r="C286" s="21" t="s">
        <v>212</v>
      </c>
      <c r="D286" s="21" t="s">
        <v>345</v>
      </c>
      <c r="E286" s="21">
        <v>207332479</v>
      </c>
      <c r="F286" s="21" t="s">
        <v>58</v>
      </c>
      <c r="G286" s="21" t="s">
        <v>50</v>
      </c>
      <c r="H286" s="21" t="s">
        <v>51</v>
      </c>
      <c r="I286" s="21">
        <f t="shared" si="4"/>
        <v>0</v>
      </c>
      <c r="M286" s="21">
        <v>2</v>
      </c>
      <c r="N286" s="21">
        <v>1</v>
      </c>
    </row>
    <row r="287" spans="1:14" ht="30" x14ac:dyDescent="0.25">
      <c r="A287" s="21">
        <v>284</v>
      </c>
      <c r="B287" s="21" t="s">
        <v>8</v>
      </c>
      <c r="C287" s="21" t="s">
        <v>212</v>
      </c>
      <c r="D287" s="21" t="s">
        <v>346</v>
      </c>
      <c r="E287" s="21">
        <v>207290564</v>
      </c>
      <c r="F287" s="21" t="s">
        <v>58</v>
      </c>
      <c r="G287" s="21" t="s">
        <v>55</v>
      </c>
      <c r="H287" s="21" t="s">
        <v>51</v>
      </c>
      <c r="I287" s="21">
        <f t="shared" si="4"/>
        <v>0</v>
      </c>
      <c r="M287" s="21">
        <v>0</v>
      </c>
      <c r="N287" s="21">
        <v>0</v>
      </c>
    </row>
    <row r="288" spans="1:14" ht="45" x14ac:dyDescent="0.25">
      <c r="A288" s="21">
        <v>285</v>
      </c>
      <c r="B288" s="21" t="s">
        <v>8</v>
      </c>
      <c r="C288" s="21" t="s">
        <v>212</v>
      </c>
      <c r="D288" s="21" t="s">
        <v>347</v>
      </c>
      <c r="E288" s="21">
        <v>200410308</v>
      </c>
      <c r="F288" s="21" t="s">
        <v>58</v>
      </c>
      <c r="G288" s="21" t="s">
        <v>50</v>
      </c>
      <c r="H288" s="21" t="s">
        <v>51</v>
      </c>
      <c r="I288" s="21">
        <f t="shared" si="4"/>
        <v>0</v>
      </c>
      <c r="M288" s="21">
        <v>3</v>
      </c>
      <c r="N288" s="21">
        <v>0</v>
      </c>
    </row>
    <row r="289" spans="1:14" ht="30" x14ac:dyDescent="0.25">
      <c r="A289" s="21">
        <v>286</v>
      </c>
      <c r="B289" s="21" t="s">
        <v>8</v>
      </c>
      <c r="C289" s="21" t="s">
        <v>212</v>
      </c>
      <c r="D289" s="21" t="s">
        <v>348</v>
      </c>
      <c r="E289" s="21">
        <v>309934800</v>
      </c>
      <c r="F289" s="21" t="s">
        <v>58</v>
      </c>
      <c r="G289" s="21" t="s">
        <v>60</v>
      </c>
      <c r="H289" s="21" t="s">
        <v>51</v>
      </c>
      <c r="I289" s="21">
        <f t="shared" si="4"/>
        <v>0</v>
      </c>
      <c r="M289" s="21">
        <v>4</v>
      </c>
      <c r="N289" s="21">
        <v>1</v>
      </c>
    </row>
    <row r="290" spans="1:14" ht="30" x14ac:dyDescent="0.25">
      <c r="A290" s="21">
        <v>287</v>
      </c>
      <c r="B290" s="21" t="s">
        <v>8</v>
      </c>
      <c r="C290" s="21" t="s">
        <v>212</v>
      </c>
      <c r="D290" s="21" t="s">
        <v>349</v>
      </c>
      <c r="E290" s="21">
        <v>308507137</v>
      </c>
      <c r="F290" s="21" t="s">
        <v>59</v>
      </c>
      <c r="G290" s="21" t="s">
        <v>50</v>
      </c>
      <c r="H290" s="21" t="s">
        <v>51</v>
      </c>
      <c r="I290" s="21">
        <f t="shared" si="4"/>
        <v>0</v>
      </c>
      <c r="M290" s="21">
        <v>3</v>
      </c>
      <c r="N290" s="21">
        <v>1</v>
      </c>
    </row>
    <row r="291" spans="1:14" ht="75" x14ac:dyDescent="0.25">
      <c r="A291" s="21">
        <v>288</v>
      </c>
      <c r="B291" s="21" t="s">
        <v>8</v>
      </c>
      <c r="C291" s="21" t="s">
        <v>212</v>
      </c>
      <c r="D291" s="21" t="s">
        <v>350</v>
      </c>
      <c r="E291" s="21">
        <v>308892364</v>
      </c>
      <c r="F291" s="21" t="s">
        <v>58</v>
      </c>
      <c r="G291" s="21" t="s">
        <v>50</v>
      </c>
      <c r="H291" s="21" t="s">
        <v>51</v>
      </c>
      <c r="I291" s="21">
        <f t="shared" si="4"/>
        <v>0</v>
      </c>
      <c r="M291" s="21">
        <v>40</v>
      </c>
      <c r="N291" s="21">
        <v>1</v>
      </c>
    </row>
    <row r="292" spans="1:14" ht="30" x14ac:dyDescent="0.25">
      <c r="A292" s="21">
        <v>289</v>
      </c>
      <c r="B292" s="21" t="s">
        <v>8</v>
      </c>
      <c r="C292" s="21" t="s">
        <v>212</v>
      </c>
      <c r="D292" s="21" t="s">
        <v>351</v>
      </c>
      <c r="E292" s="21">
        <v>308477452</v>
      </c>
      <c r="F292" s="21" t="s">
        <v>58</v>
      </c>
      <c r="G292" s="21" t="s">
        <v>50</v>
      </c>
      <c r="H292" s="21" t="s">
        <v>51</v>
      </c>
      <c r="I292" s="21">
        <f t="shared" si="4"/>
        <v>0</v>
      </c>
      <c r="M292" s="21">
        <v>1</v>
      </c>
      <c r="N292" s="21">
        <v>1</v>
      </c>
    </row>
    <row r="293" spans="1:14" ht="45" x14ac:dyDescent="0.25">
      <c r="A293" s="21">
        <v>290</v>
      </c>
      <c r="B293" s="21" t="s">
        <v>8</v>
      </c>
      <c r="C293" s="21" t="s">
        <v>212</v>
      </c>
      <c r="D293" s="21" t="s">
        <v>352</v>
      </c>
      <c r="E293" s="21">
        <v>308830869</v>
      </c>
      <c r="F293" s="21" t="s">
        <v>59</v>
      </c>
      <c r="G293" s="21" t="s">
        <v>615</v>
      </c>
      <c r="H293" s="21" t="s">
        <v>51</v>
      </c>
      <c r="I293" s="21">
        <f t="shared" si="4"/>
        <v>0</v>
      </c>
      <c r="M293" s="21">
        <v>2</v>
      </c>
      <c r="N293" s="21">
        <v>1</v>
      </c>
    </row>
    <row r="294" spans="1:14" ht="30" x14ac:dyDescent="0.25">
      <c r="A294" s="21">
        <v>291</v>
      </c>
      <c r="B294" s="21" t="s">
        <v>8</v>
      </c>
      <c r="C294" s="21" t="s">
        <v>212</v>
      </c>
      <c r="D294" s="21" t="s">
        <v>353</v>
      </c>
      <c r="E294" s="21">
        <v>201989124</v>
      </c>
      <c r="F294" s="21" t="s">
        <v>59</v>
      </c>
      <c r="G294" s="21" t="s">
        <v>50</v>
      </c>
      <c r="H294" s="21" t="s">
        <v>51</v>
      </c>
      <c r="I294" s="21">
        <f t="shared" si="4"/>
        <v>0</v>
      </c>
      <c r="M294" s="21">
        <v>1</v>
      </c>
      <c r="N294" s="21">
        <v>1</v>
      </c>
    </row>
    <row r="295" spans="1:14" ht="60" x14ac:dyDescent="0.25">
      <c r="A295" s="21">
        <v>292</v>
      </c>
      <c r="B295" s="21" t="s">
        <v>8</v>
      </c>
      <c r="C295" s="21" t="s">
        <v>212</v>
      </c>
      <c r="D295" s="21" t="s">
        <v>354</v>
      </c>
      <c r="E295" s="21">
        <v>200414705</v>
      </c>
      <c r="F295" s="21" t="s">
        <v>59</v>
      </c>
      <c r="G295" s="21" t="s">
        <v>50</v>
      </c>
      <c r="H295" s="21" t="s">
        <v>51</v>
      </c>
      <c r="I295" s="21">
        <f t="shared" si="4"/>
        <v>0</v>
      </c>
      <c r="M295" s="21">
        <v>1</v>
      </c>
      <c r="N295" s="21">
        <v>1</v>
      </c>
    </row>
    <row r="296" spans="1:14" ht="30" x14ac:dyDescent="0.25">
      <c r="A296" s="21">
        <v>293</v>
      </c>
      <c r="B296" s="21" t="s">
        <v>8</v>
      </c>
      <c r="C296" s="21" t="s">
        <v>355</v>
      </c>
      <c r="D296" s="21" t="s">
        <v>356</v>
      </c>
      <c r="E296" s="21">
        <v>203732893</v>
      </c>
      <c r="F296" s="21" t="s">
        <v>58</v>
      </c>
      <c r="G296" s="21" t="s">
        <v>615</v>
      </c>
      <c r="H296" s="21" t="s">
        <v>51</v>
      </c>
      <c r="I296" s="21">
        <f t="shared" si="4"/>
        <v>0</v>
      </c>
      <c r="M296" s="21">
        <v>5</v>
      </c>
      <c r="N296" s="21">
        <v>1</v>
      </c>
    </row>
    <row r="297" spans="1:14" ht="30" x14ac:dyDescent="0.25">
      <c r="A297" s="21">
        <v>294</v>
      </c>
      <c r="B297" s="21" t="s">
        <v>8</v>
      </c>
      <c r="C297" s="21" t="s">
        <v>355</v>
      </c>
      <c r="D297" s="21" t="s">
        <v>357</v>
      </c>
      <c r="E297" s="21">
        <v>200419698</v>
      </c>
      <c r="F297" s="21" t="s">
        <v>61</v>
      </c>
      <c r="G297" s="21" t="s">
        <v>50</v>
      </c>
      <c r="H297" s="21" t="s">
        <v>51</v>
      </c>
      <c r="I297" s="21">
        <f t="shared" si="4"/>
        <v>0</v>
      </c>
      <c r="M297" s="21">
        <v>15</v>
      </c>
      <c r="N297" s="21">
        <v>1</v>
      </c>
    </row>
    <row r="298" spans="1:14" ht="30" x14ac:dyDescent="0.25">
      <c r="A298" s="21">
        <v>295</v>
      </c>
      <c r="B298" s="21" t="s">
        <v>8</v>
      </c>
      <c r="C298" s="21" t="s">
        <v>355</v>
      </c>
      <c r="D298" s="21" t="s">
        <v>358</v>
      </c>
      <c r="E298" s="21">
        <v>200419714</v>
      </c>
      <c r="F298" s="21" t="s">
        <v>61</v>
      </c>
      <c r="G298" s="21" t="s">
        <v>50</v>
      </c>
      <c r="H298" s="21" t="s">
        <v>51</v>
      </c>
      <c r="I298" s="21">
        <f t="shared" si="4"/>
        <v>0</v>
      </c>
      <c r="M298" s="21">
        <v>7</v>
      </c>
      <c r="N298" s="21">
        <v>1</v>
      </c>
    </row>
    <row r="299" spans="1:14" ht="30" x14ac:dyDescent="0.25">
      <c r="A299" s="21">
        <v>296</v>
      </c>
      <c r="B299" s="21" t="s">
        <v>8</v>
      </c>
      <c r="C299" s="21" t="s">
        <v>355</v>
      </c>
      <c r="D299" s="21" t="s">
        <v>359</v>
      </c>
      <c r="E299" s="21">
        <v>200419706</v>
      </c>
      <c r="F299" s="21" t="s">
        <v>59</v>
      </c>
      <c r="G299" s="21" t="s">
        <v>50</v>
      </c>
      <c r="H299" s="21" t="s">
        <v>51</v>
      </c>
      <c r="I299" s="21">
        <f t="shared" si="4"/>
        <v>0</v>
      </c>
      <c r="M299" s="21">
        <v>3</v>
      </c>
      <c r="N299" s="21">
        <v>1</v>
      </c>
    </row>
    <row r="300" spans="1:14" ht="30" x14ac:dyDescent="0.25">
      <c r="A300" s="21">
        <v>297</v>
      </c>
      <c r="B300" s="21" t="s">
        <v>8</v>
      </c>
      <c r="C300" s="21" t="s">
        <v>355</v>
      </c>
      <c r="D300" s="21" t="s">
        <v>360</v>
      </c>
      <c r="E300" s="21">
        <v>200419817</v>
      </c>
      <c r="F300" s="21" t="s">
        <v>61</v>
      </c>
      <c r="G300" s="21" t="s">
        <v>50</v>
      </c>
      <c r="H300" s="21" t="s">
        <v>51</v>
      </c>
      <c r="I300" s="21">
        <f t="shared" si="4"/>
        <v>0</v>
      </c>
      <c r="M300" s="21">
        <v>2</v>
      </c>
      <c r="N300" s="21">
        <v>1</v>
      </c>
    </row>
    <row r="301" spans="1:14" ht="30" x14ac:dyDescent="0.25">
      <c r="A301" s="21">
        <v>298</v>
      </c>
      <c r="B301" s="21" t="s">
        <v>8</v>
      </c>
      <c r="C301" s="21" t="s">
        <v>355</v>
      </c>
      <c r="D301" s="21" t="s">
        <v>361</v>
      </c>
      <c r="E301" s="21">
        <v>203622326</v>
      </c>
      <c r="F301" s="21" t="s">
        <v>61</v>
      </c>
      <c r="G301" s="21" t="s">
        <v>50</v>
      </c>
      <c r="H301" s="21" t="s">
        <v>51</v>
      </c>
      <c r="I301" s="21">
        <f t="shared" si="4"/>
        <v>0</v>
      </c>
      <c r="M301" s="21">
        <v>1</v>
      </c>
      <c r="N301" s="21">
        <v>1</v>
      </c>
    </row>
    <row r="302" spans="1:14" ht="30" x14ac:dyDescent="0.25">
      <c r="A302" s="21">
        <v>299</v>
      </c>
      <c r="B302" s="21" t="s">
        <v>8</v>
      </c>
      <c r="C302" s="21" t="s">
        <v>355</v>
      </c>
      <c r="D302" s="21" t="s">
        <v>362</v>
      </c>
      <c r="E302" s="21">
        <v>305082623</v>
      </c>
      <c r="F302" s="21" t="s">
        <v>61</v>
      </c>
      <c r="G302" s="21" t="s">
        <v>50</v>
      </c>
      <c r="H302" s="21" t="s">
        <v>51</v>
      </c>
      <c r="I302" s="21">
        <f t="shared" si="4"/>
        <v>0</v>
      </c>
      <c r="M302" s="21">
        <v>3</v>
      </c>
      <c r="N302" s="21">
        <v>1</v>
      </c>
    </row>
    <row r="303" spans="1:14" ht="30" x14ac:dyDescent="0.25">
      <c r="A303" s="21">
        <v>300</v>
      </c>
      <c r="B303" s="21" t="s">
        <v>8</v>
      </c>
      <c r="C303" s="21" t="s">
        <v>355</v>
      </c>
      <c r="D303" s="21" t="s">
        <v>363</v>
      </c>
      <c r="E303" s="21">
        <v>206944002</v>
      </c>
      <c r="F303" s="21" t="s">
        <v>61</v>
      </c>
      <c r="G303" s="21" t="s">
        <v>50</v>
      </c>
      <c r="H303" s="21" t="s">
        <v>51</v>
      </c>
      <c r="I303" s="21">
        <f t="shared" si="4"/>
        <v>0</v>
      </c>
      <c r="M303" s="21">
        <v>8</v>
      </c>
      <c r="N303" s="21">
        <v>1</v>
      </c>
    </row>
    <row r="304" spans="1:14" ht="30" x14ac:dyDescent="0.25">
      <c r="A304" s="21">
        <v>301</v>
      </c>
      <c r="B304" s="21" t="s">
        <v>8</v>
      </c>
      <c r="C304" s="21" t="s">
        <v>355</v>
      </c>
      <c r="D304" s="21" t="s">
        <v>364</v>
      </c>
      <c r="E304" s="21">
        <v>200419760</v>
      </c>
      <c r="F304" s="21" t="s">
        <v>61</v>
      </c>
      <c r="G304" s="21" t="s">
        <v>60</v>
      </c>
      <c r="H304" s="21" t="s">
        <v>51</v>
      </c>
      <c r="I304" s="21">
        <f t="shared" si="4"/>
        <v>0</v>
      </c>
      <c r="M304" s="21">
        <v>14</v>
      </c>
      <c r="N304" s="21">
        <v>1</v>
      </c>
    </row>
    <row r="305" spans="1:14" ht="30" x14ac:dyDescent="0.25">
      <c r="A305" s="21">
        <v>302</v>
      </c>
      <c r="B305" s="21" t="s">
        <v>8</v>
      </c>
      <c r="C305" s="21" t="s">
        <v>355</v>
      </c>
      <c r="D305" s="21" t="s">
        <v>365</v>
      </c>
      <c r="E305" s="21">
        <v>200419753</v>
      </c>
      <c r="F305" s="21" t="s">
        <v>61</v>
      </c>
      <c r="G305" s="21" t="s">
        <v>50</v>
      </c>
      <c r="H305" s="21" t="s">
        <v>51</v>
      </c>
      <c r="I305" s="21">
        <f t="shared" si="4"/>
        <v>0</v>
      </c>
      <c r="M305" s="21">
        <v>3</v>
      </c>
      <c r="N305" s="21">
        <v>1</v>
      </c>
    </row>
    <row r="306" spans="1:14" ht="30" x14ac:dyDescent="0.25">
      <c r="A306" s="21">
        <v>303</v>
      </c>
      <c r="B306" s="21" t="s">
        <v>8</v>
      </c>
      <c r="C306" s="21" t="s">
        <v>355</v>
      </c>
      <c r="D306" s="21" t="s">
        <v>366</v>
      </c>
      <c r="E306" s="21">
        <v>207005544</v>
      </c>
      <c r="F306" s="21" t="s">
        <v>61</v>
      </c>
      <c r="G306" s="21" t="s">
        <v>50</v>
      </c>
      <c r="H306" s="21" t="s">
        <v>51</v>
      </c>
      <c r="I306" s="21">
        <f t="shared" si="4"/>
        <v>0</v>
      </c>
      <c r="M306" s="21">
        <v>1</v>
      </c>
      <c r="N306" s="21">
        <v>1</v>
      </c>
    </row>
    <row r="307" spans="1:14" ht="30" x14ac:dyDescent="0.25">
      <c r="A307" s="21">
        <v>304</v>
      </c>
      <c r="B307" s="21" t="s">
        <v>8</v>
      </c>
      <c r="C307" s="21" t="s">
        <v>355</v>
      </c>
      <c r="D307" s="21" t="s">
        <v>367</v>
      </c>
      <c r="E307" s="21">
        <v>200419745</v>
      </c>
      <c r="F307" s="21" t="s">
        <v>61</v>
      </c>
      <c r="G307" s="21" t="s">
        <v>53</v>
      </c>
      <c r="H307" s="21" t="s">
        <v>51</v>
      </c>
      <c r="I307" s="21">
        <f t="shared" si="4"/>
        <v>85</v>
      </c>
      <c r="J307" s="21">
        <v>53</v>
      </c>
      <c r="K307" s="21">
        <v>20</v>
      </c>
      <c r="L307" s="21">
        <v>12</v>
      </c>
      <c r="M307" s="21">
        <v>13</v>
      </c>
      <c r="N307" s="21">
        <v>1</v>
      </c>
    </row>
    <row r="308" spans="1:14" ht="30" x14ac:dyDescent="0.25">
      <c r="A308" s="21">
        <v>305</v>
      </c>
      <c r="B308" s="21" t="s">
        <v>8</v>
      </c>
      <c r="C308" s="21" t="s">
        <v>355</v>
      </c>
      <c r="D308" s="21" t="s">
        <v>368</v>
      </c>
      <c r="E308" s="21">
        <v>200419974</v>
      </c>
      <c r="F308" s="21" t="s">
        <v>61</v>
      </c>
      <c r="G308" s="21" t="s">
        <v>50</v>
      </c>
      <c r="H308" s="21" t="s">
        <v>51</v>
      </c>
      <c r="I308" s="21">
        <f t="shared" si="4"/>
        <v>0</v>
      </c>
      <c r="M308" s="21">
        <v>12</v>
      </c>
      <c r="N308" s="21">
        <v>1</v>
      </c>
    </row>
    <row r="309" spans="1:14" ht="30" x14ac:dyDescent="0.25">
      <c r="A309" s="21">
        <v>306</v>
      </c>
      <c r="B309" s="21" t="s">
        <v>8</v>
      </c>
      <c r="C309" s="21" t="s">
        <v>355</v>
      </c>
      <c r="D309" s="21" t="s">
        <v>369</v>
      </c>
      <c r="E309" s="21">
        <v>203286744</v>
      </c>
      <c r="F309" s="21" t="s">
        <v>61</v>
      </c>
      <c r="G309" s="21" t="s">
        <v>50</v>
      </c>
      <c r="H309" s="21" t="s">
        <v>51</v>
      </c>
      <c r="I309" s="21">
        <f t="shared" si="4"/>
        <v>0</v>
      </c>
      <c r="M309" s="21">
        <v>2</v>
      </c>
      <c r="N309" s="21">
        <v>1</v>
      </c>
    </row>
    <row r="310" spans="1:14" ht="30" x14ac:dyDescent="0.25">
      <c r="A310" s="21">
        <v>307</v>
      </c>
      <c r="B310" s="21" t="s">
        <v>8</v>
      </c>
      <c r="C310" s="21" t="s">
        <v>355</v>
      </c>
      <c r="D310" s="21" t="s">
        <v>370</v>
      </c>
      <c r="E310" s="21">
        <v>200419824</v>
      </c>
      <c r="F310" s="21" t="s">
        <v>61</v>
      </c>
      <c r="G310" s="21" t="s">
        <v>60</v>
      </c>
      <c r="H310" s="21" t="s">
        <v>51</v>
      </c>
      <c r="I310" s="21">
        <f t="shared" si="4"/>
        <v>0</v>
      </c>
      <c r="M310" s="21">
        <v>5</v>
      </c>
      <c r="N310" s="21">
        <v>1</v>
      </c>
    </row>
    <row r="311" spans="1:14" ht="30" x14ac:dyDescent="0.25">
      <c r="A311" s="21">
        <v>308</v>
      </c>
      <c r="B311" s="21" t="s">
        <v>8</v>
      </c>
      <c r="C311" s="21" t="s">
        <v>355</v>
      </c>
      <c r="D311" s="21" t="s">
        <v>371</v>
      </c>
      <c r="E311" s="21">
        <v>206910464</v>
      </c>
      <c r="F311" s="21" t="s">
        <v>58</v>
      </c>
      <c r="G311" s="21" t="s">
        <v>615</v>
      </c>
      <c r="H311" s="21" t="s">
        <v>51</v>
      </c>
      <c r="I311" s="21">
        <f t="shared" si="4"/>
        <v>0</v>
      </c>
      <c r="M311" s="21">
        <v>1</v>
      </c>
      <c r="N311" s="21">
        <v>1</v>
      </c>
    </row>
    <row r="312" spans="1:14" ht="30" x14ac:dyDescent="0.25">
      <c r="A312" s="21">
        <v>309</v>
      </c>
      <c r="B312" s="21" t="s">
        <v>8</v>
      </c>
      <c r="C312" s="21" t="s">
        <v>355</v>
      </c>
      <c r="D312" s="21" t="s">
        <v>372</v>
      </c>
      <c r="E312" s="21">
        <v>202538200</v>
      </c>
      <c r="F312" s="21" t="s">
        <v>58</v>
      </c>
      <c r="G312" s="21" t="s">
        <v>615</v>
      </c>
      <c r="H312" s="21" t="s">
        <v>51</v>
      </c>
      <c r="I312" s="21">
        <f t="shared" si="4"/>
        <v>0</v>
      </c>
      <c r="M312" s="21">
        <v>2</v>
      </c>
      <c r="N312" s="21">
        <v>1</v>
      </c>
    </row>
    <row r="313" spans="1:14" ht="30" x14ac:dyDescent="0.25">
      <c r="A313" s="21">
        <v>310</v>
      </c>
      <c r="B313" s="21" t="s">
        <v>8</v>
      </c>
      <c r="C313" s="21" t="s">
        <v>355</v>
      </c>
      <c r="D313" s="21" t="s">
        <v>373</v>
      </c>
      <c r="E313" s="21">
        <v>200420019</v>
      </c>
      <c r="F313" s="21" t="s">
        <v>58</v>
      </c>
      <c r="G313" s="21" t="s">
        <v>50</v>
      </c>
      <c r="H313" s="21" t="s">
        <v>51</v>
      </c>
      <c r="I313" s="21">
        <f t="shared" si="4"/>
        <v>0</v>
      </c>
      <c r="M313" s="21">
        <v>1</v>
      </c>
      <c r="N313" s="21">
        <v>1</v>
      </c>
    </row>
    <row r="314" spans="1:14" ht="30" x14ac:dyDescent="0.25">
      <c r="A314" s="21">
        <v>311</v>
      </c>
      <c r="B314" s="21" t="s">
        <v>8</v>
      </c>
      <c r="C314" s="21" t="s">
        <v>355</v>
      </c>
      <c r="D314" s="21" t="s">
        <v>374</v>
      </c>
      <c r="E314" s="21">
        <v>306680599</v>
      </c>
      <c r="F314" s="21" t="s">
        <v>61</v>
      </c>
      <c r="G314" s="21" t="s">
        <v>50</v>
      </c>
      <c r="H314" s="21" t="s">
        <v>51</v>
      </c>
      <c r="I314" s="21">
        <f t="shared" si="4"/>
        <v>0</v>
      </c>
      <c r="M314" s="21">
        <v>2</v>
      </c>
      <c r="N314" s="21">
        <v>1</v>
      </c>
    </row>
    <row r="315" spans="1:14" ht="30" x14ac:dyDescent="0.25">
      <c r="A315" s="21">
        <v>312</v>
      </c>
      <c r="B315" s="21" t="s">
        <v>8</v>
      </c>
      <c r="C315" s="21" t="s">
        <v>355</v>
      </c>
      <c r="D315" s="21" t="s">
        <v>57</v>
      </c>
      <c r="E315" s="21">
        <v>305717162</v>
      </c>
      <c r="F315" s="21" t="s">
        <v>61</v>
      </c>
      <c r="G315" s="21" t="s">
        <v>50</v>
      </c>
      <c r="H315" s="21" t="s">
        <v>51</v>
      </c>
      <c r="I315" s="21">
        <f t="shared" si="4"/>
        <v>0</v>
      </c>
      <c r="M315" s="21">
        <v>1</v>
      </c>
      <c r="N315" s="21">
        <v>1</v>
      </c>
    </row>
    <row r="316" spans="1:14" ht="30" x14ac:dyDescent="0.25">
      <c r="A316" s="21">
        <v>313</v>
      </c>
      <c r="B316" s="21" t="s">
        <v>8</v>
      </c>
      <c r="C316" s="21" t="s">
        <v>355</v>
      </c>
      <c r="D316" s="21" t="s">
        <v>375</v>
      </c>
      <c r="E316" s="21">
        <v>308213607</v>
      </c>
      <c r="F316" s="21" t="s">
        <v>61</v>
      </c>
      <c r="G316" s="21" t="s">
        <v>50</v>
      </c>
      <c r="H316" s="21" t="s">
        <v>51</v>
      </c>
      <c r="I316" s="21">
        <f t="shared" si="4"/>
        <v>0</v>
      </c>
      <c r="M316" s="21">
        <v>2</v>
      </c>
      <c r="N316" s="21">
        <v>1</v>
      </c>
    </row>
    <row r="317" spans="1:14" ht="30" x14ac:dyDescent="0.25">
      <c r="A317" s="21">
        <v>314</v>
      </c>
      <c r="B317" s="21" t="s">
        <v>8</v>
      </c>
      <c r="C317" s="21" t="s">
        <v>26</v>
      </c>
      <c r="D317" s="21" t="s">
        <v>376</v>
      </c>
      <c r="E317" s="21">
        <v>202025966</v>
      </c>
      <c r="F317" s="21" t="s">
        <v>58</v>
      </c>
      <c r="G317" s="21" t="s">
        <v>50</v>
      </c>
      <c r="H317" s="21" t="s">
        <v>51</v>
      </c>
      <c r="I317" s="21">
        <f t="shared" si="4"/>
        <v>0</v>
      </c>
      <c r="M317" s="21">
        <v>1</v>
      </c>
      <c r="N317" s="21">
        <v>1</v>
      </c>
    </row>
    <row r="318" spans="1:14" ht="30" x14ac:dyDescent="0.25">
      <c r="A318" s="21">
        <v>315</v>
      </c>
      <c r="B318" s="21" t="s">
        <v>8</v>
      </c>
      <c r="C318" s="21" t="s">
        <v>26</v>
      </c>
      <c r="D318" s="21" t="s">
        <v>377</v>
      </c>
      <c r="E318" s="21">
        <v>201987332</v>
      </c>
      <c r="F318" s="21" t="s">
        <v>58</v>
      </c>
      <c r="G318" s="21" t="s">
        <v>60</v>
      </c>
      <c r="H318" s="21" t="s">
        <v>51</v>
      </c>
      <c r="I318" s="21">
        <f t="shared" si="4"/>
        <v>0</v>
      </c>
      <c r="M318" s="21">
        <v>3</v>
      </c>
      <c r="N318" s="21">
        <v>1</v>
      </c>
    </row>
    <row r="319" spans="1:14" ht="30" x14ac:dyDescent="0.25">
      <c r="A319" s="21">
        <v>316</v>
      </c>
      <c r="B319" s="21" t="s">
        <v>8</v>
      </c>
      <c r="C319" s="21" t="s">
        <v>26</v>
      </c>
      <c r="D319" s="21" t="s">
        <v>378</v>
      </c>
      <c r="E319" s="21">
        <v>201960952</v>
      </c>
      <c r="F319" s="21" t="s">
        <v>61</v>
      </c>
      <c r="G319" s="21" t="s">
        <v>50</v>
      </c>
      <c r="H319" s="21" t="s">
        <v>51</v>
      </c>
      <c r="I319" s="21">
        <f t="shared" si="4"/>
        <v>0</v>
      </c>
      <c r="M319" s="21">
        <v>13</v>
      </c>
      <c r="N319" s="21">
        <v>1</v>
      </c>
    </row>
    <row r="320" spans="1:14" ht="30" x14ac:dyDescent="0.25">
      <c r="A320" s="21">
        <v>317</v>
      </c>
      <c r="B320" s="21" t="s">
        <v>8</v>
      </c>
      <c r="C320" s="21" t="s">
        <v>26</v>
      </c>
      <c r="D320" s="21" t="s">
        <v>379</v>
      </c>
      <c r="E320" s="21">
        <v>201987206</v>
      </c>
      <c r="F320" s="21" t="s">
        <v>61</v>
      </c>
      <c r="G320" s="21" t="s">
        <v>50</v>
      </c>
      <c r="H320" s="21" t="s">
        <v>51</v>
      </c>
      <c r="I320" s="21">
        <f t="shared" si="4"/>
        <v>0</v>
      </c>
      <c r="M320" s="21">
        <v>6</v>
      </c>
      <c r="N320" s="21">
        <v>1</v>
      </c>
    </row>
    <row r="321" spans="1:14" ht="30" x14ac:dyDescent="0.25">
      <c r="A321" s="21">
        <v>318</v>
      </c>
      <c r="B321" s="21" t="s">
        <v>8</v>
      </c>
      <c r="C321" s="21" t="s">
        <v>26</v>
      </c>
      <c r="D321" s="21" t="s">
        <v>380</v>
      </c>
      <c r="E321" s="21">
        <v>200206433</v>
      </c>
      <c r="F321" s="21" t="s">
        <v>61</v>
      </c>
      <c r="G321" s="21" t="s">
        <v>60</v>
      </c>
      <c r="H321" s="21" t="s">
        <v>51</v>
      </c>
      <c r="I321" s="21">
        <f t="shared" si="4"/>
        <v>0</v>
      </c>
      <c r="M321" s="21">
        <v>3</v>
      </c>
      <c r="N321" s="21">
        <v>1</v>
      </c>
    </row>
    <row r="322" spans="1:14" ht="30" x14ac:dyDescent="0.25">
      <c r="A322" s="21">
        <v>319</v>
      </c>
      <c r="B322" s="21" t="s">
        <v>8</v>
      </c>
      <c r="C322" s="21" t="s">
        <v>26</v>
      </c>
      <c r="D322" s="21" t="s">
        <v>381</v>
      </c>
      <c r="E322" s="21">
        <v>202016803</v>
      </c>
      <c r="F322" s="21" t="s">
        <v>61</v>
      </c>
      <c r="G322" s="21" t="s">
        <v>53</v>
      </c>
      <c r="H322" s="21" t="s">
        <v>51</v>
      </c>
      <c r="I322" s="21">
        <f t="shared" si="4"/>
        <v>72</v>
      </c>
      <c r="J322" s="21">
        <v>42</v>
      </c>
      <c r="K322" s="21">
        <v>19</v>
      </c>
      <c r="L322" s="21">
        <v>11</v>
      </c>
      <c r="M322" s="21">
        <v>17</v>
      </c>
      <c r="N322" s="21">
        <v>1</v>
      </c>
    </row>
    <row r="323" spans="1:14" ht="30" x14ac:dyDescent="0.25">
      <c r="A323" s="21">
        <v>320</v>
      </c>
      <c r="B323" s="21" t="s">
        <v>8</v>
      </c>
      <c r="C323" s="21" t="s">
        <v>26</v>
      </c>
      <c r="D323" s="21" t="s">
        <v>382</v>
      </c>
      <c r="E323" s="21">
        <v>201861854</v>
      </c>
      <c r="F323" s="21" t="s">
        <v>61</v>
      </c>
      <c r="G323" s="21" t="s">
        <v>50</v>
      </c>
      <c r="H323" s="21" t="s">
        <v>51</v>
      </c>
      <c r="I323" s="21">
        <f t="shared" si="4"/>
        <v>0</v>
      </c>
      <c r="M323" s="21">
        <v>2</v>
      </c>
      <c r="N323" s="21">
        <v>1</v>
      </c>
    </row>
    <row r="324" spans="1:14" ht="30" x14ac:dyDescent="0.25">
      <c r="A324" s="21">
        <v>321</v>
      </c>
      <c r="B324" s="21" t="s">
        <v>8</v>
      </c>
      <c r="C324" s="21" t="s">
        <v>26</v>
      </c>
      <c r="D324" s="21" t="s">
        <v>383</v>
      </c>
      <c r="E324" s="21">
        <v>305081291</v>
      </c>
      <c r="F324" s="21" t="s">
        <v>61</v>
      </c>
      <c r="G324" s="21" t="s">
        <v>50</v>
      </c>
      <c r="H324" s="21" t="s">
        <v>51</v>
      </c>
      <c r="I324" s="21">
        <f t="shared" si="4"/>
        <v>0</v>
      </c>
      <c r="M324" s="21">
        <v>2</v>
      </c>
      <c r="N324" s="21">
        <v>1</v>
      </c>
    </row>
    <row r="325" spans="1:14" ht="30" x14ac:dyDescent="0.25">
      <c r="A325" s="21">
        <v>322</v>
      </c>
      <c r="B325" s="21" t="s">
        <v>8</v>
      </c>
      <c r="C325" s="21" t="s">
        <v>26</v>
      </c>
      <c r="D325" s="21" t="s">
        <v>384</v>
      </c>
      <c r="E325" s="21">
        <v>206943881</v>
      </c>
      <c r="F325" s="21" t="s">
        <v>61</v>
      </c>
      <c r="G325" s="21" t="s">
        <v>50</v>
      </c>
      <c r="H325" s="21" t="s">
        <v>51</v>
      </c>
      <c r="I325" s="21">
        <f t="shared" ref="I325:I388" si="5">+J325+K325+L325</f>
        <v>0</v>
      </c>
      <c r="M325" s="21">
        <v>11</v>
      </c>
      <c r="N325" s="21">
        <v>1</v>
      </c>
    </row>
    <row r="326" spans="1:14" ht="30" x14ac:dyDescent="0.25">
      <c r="A326" s="21">
        <v>323</v>
      </c>
      <c r="B326" s="21" t="s">
        <v>8</v>
      </c>
      <c r="C326" s="21" t="s">
        <v>26</v>
      </c>
      <c r="D326" s="21" t="s">
        <v>385</v>
      </c>
      <c r="E326" s="21">
        <v>202232488</v>
      </c>
      <c r="F326" s="21" t="s">
        <v>61</v>
      </c>
      <c r="G326" s="21" t="s">
        <v>60</v>
      </c>
      <c r="H326" s="21" t="s">
        <v>51</v>
      </c>
      <c r="I326" s="21">
        <f t="shared" si="5"/>
        <v>0</v>
      </c>
      <c r="M326" s="21">
        <v>18</v>
      </c>
      <c r="N326" s="21">
        <v>1</v>
      </c>
    </row>
    <row r="327" spans="1:14" ht="30" x14ac:dyDescent="0.25">
      <c r="A327" s="21">
        <v>324</v>
      </c>
      <c r="B327" s="21" t="s">
        <v>8</v>
      </c>
      <c r="C327" s="21" t="s">
        <v>26</v>
      </c>
      <c r="D327" s="21" t="s">
        <v>386</v>
      </c>
      <c r="E327" s="21">
        <v>306680875</v>
      </c>
      <c r="F327" s="21" t="s">
        <v>61</v>
      </c>
      <c r="G327" s="21" t="s">
        <v>50</v>
      </c>
      <c r="H327" s="21" t="s">
        <v>51</v>
      </c>
      <c r="I327" s="21">
        <f t="shared" si="5"/>
        <v>0</v>
      </c>
      <c r="M327" s="21">
        <v>1</v>
      </c>
      <c r="N327" s="21">
        <v>1</v>
      </c>
    </row>
    <row r="328" spans="1:14" ht="30" x14ac:dyDescent="0.25">
      <c r="A328" s="21">
        <v>325</v>
      </c>
      <c r="B328" s="21" t="s">
        <v>8</v>
      </c>
      <c r="C328" s="21" t="s">
        <v>26</v>
      </c>
      <c r="D328" s="21" t="s">
        <v>387</v>
      </c>
      <c r="E328" s="21">
        <v>202600623</v>
      </c>
      <c r="F328" s="21" t="s">
        <v>61</v>
      </c>
      <c r="G328" s="21" t="s">
        <v>50</v>
      </c>
      <c r="H328" s="21" t="s">
        <v>51</v>
      </c>
      <c r="I328" s="21">
        <f t="shared" si="5"/>
        <v>0</v>
      </c>
      <c r="M328" s="21">
        <v>11</v>
      </c>
      <c r="N328" s="21">
        <v>1</v>
      </c>
    </row>
    <row r="329" spans="1:14" ht="30" x14ac:dyDescent="0.25">
      <c r="A329" s="21">
        <v>326</v>
      </c>
      <c r="B329" s="21" t="s">
        <v>8</v>
      </c>
      <c r="C329" s="21" t="s">
        <v>26</v>
      </c>
      <c r="D329" s="21" t="s">
        <v>388</v>
      </c>
      <c r="E329" s="21">
        <v>202036184</v>
      </c>
      <c r="F329" s="21" t="s">
        <v>59</v>
      </c>
      <c r="G329" s="21" t="s">
        <v>50</v>
      </c>
      <c r="H329" s="21" t="s">
        <v>51</v>
      </c>
      <c r="I329" s="21">
        <f t="shared" si="5"/>
        <v>0</v>
      </c>
      <c r="M329" s="21">
        <v>5</v>
      </c>
      <c r="N329" s="21">
        <v>1</v>
      </c>
    </row>
    <row r="330" spans="1:14" ht="30" x14ac:dyDescent="0.25">
      <c r="A330" s="21">
        <v>327</v>
      </c>
      <c r="B330" s="21" t="s">
        <v>8</v>
      </c>
      <c r="C330" s="21" t="s">
        <v>26</v>
      </c>
      <c r="D330" s="21" t="s">
        <v>389</v>
      </c>
      <c r="E330" s="21">
        <v>201987292</v>
      </c>
      <c r="F330" s="21" t="s">
        <v>58</v>
      </c>
      <c r="G330" s="21" t="s">
        <v>615</v>
      </c>
      <c r="H330" s="21" t="s">
        <v>51</v>
      </c>
      <c r="I330" s="21">
        <f t="shared" si="5"/>
        <v>0</v>
      </c>
      <c r="M330" s="21">
        <v>2</v>
      </c>
      <c r="N330" s="21">
        <v>1</v>
      </c>
    </row>
    <row r="331" spans="1:14" ht="30" x14ac:dyDescent="0.25">
      <c r="A331" s="21">
        <v>328</v>
      </c>
      <c r="B331" s="21" t="s">
        <v>8</v>
      </c>
      <c r="C331" s="21" t="s">
        <v>26</v>
      </c>
      <c r="D331" s="21" t="s">
        <v>390</v>
      </c>
      <c r="E331" s="21">
        <v>201987260</v>
      </c>
      <c r="F331" s="21" t="s">
        <v>61</v>
      </c>
      <c r="G331" s="21" t="s">
        <v>50</v>
      </c>
      <c r="H331" s="21" t="s">
        <v>51</v>
      </c>
      <c r="I331" s="21">
        <f t="shared" si="5"/>
        <v>0</v>
      </c>
      <c r="M331" s="21">
        <v>5</v>
      </c>
      <c r="N331" s="21">
        <v>1</v>
      </c>
    </row>
    <row r="332" spans="1:14" ht="30" x14ac:dyDescent="0.25">
      <c r="A332" s="21">
        <v>329</v>
      </c>
      <c r="B332" s="21" t="s">
        <v>8</v>
      </c>
      <c r="C332" s="21" t="s">
        <v>26</v>
      </c>
      <c r="D332" s="21" t="s">
        <v>391</v>
      </c>
      <c r="E332" s="21">
        <v>207237746</v>
      </c>
      <c r="F332" s="21" t="s">
        <v>61</v>
      </c>
      <c r="G332" s="21" t="s">
        <v>50</v>
      </c>
      <c r="H332" s="21" t="s">
        <v>51</v>
      </c>
      <c r="I332" s="21">
        <f t="shared" si="5"/>
        <v>0</v>
      </c>
      <c r="M332" s="21">
        <v>1</v>
      </c>
      <c r="N332" s="21">
        <v>1</v>
      </c>
    </row>
    <row r="333" spans="1:14" ht="30" x14ac:dyDescent="0.25">
      <c r="A333" s="21">
        <v>330</v>
      </c>
      <c r="B333" s="21" t="s">
        <v>8</v>
      </c>
      <c r="C333" s="21" t="s">
        <v>26</v>
      </c>
      <c r="D333" s="21" t="s">
        <v>392</v>
      </c>
      <c r="E333" s="21">
        <v>203265288</v>
      </c>
      <c r="F333" s="21" t="s">
        <v>61</v>
      </c>
      <c r="G333" s="21" t="s">
        <v>50</v>
      </c>
      <c r="H333" s="21" t="s">
        <v>51</v>
      </c>
      <c r="I333" s="21">
        <f t="shared" si="5"/>
        <v>0</v>
      </c>
      <c r="M333" s="21">
        <v>2</v>
      </c>
      <c r="N333" s="21">
        <v>1</v>
      </c>
    </row>
    <row r="334" spans="1:14" ht="30" x14ac:dyDescent="0.25">
      <c r="A334" s="21">
        <v>331</v>
      </c>
      <c r="B334" s="21" t="s">
        <v>8</v>
      </c>
      <c r="C334" s="21" t="s">
        <v>26</v>
      </c>
      <c r="D334" s="21" t="s">
        <v>393</v>
      </c>
      <c r="E334" s="21">
        <v>305719563</v>
      </c>
      <c r="F334" s="21" t="s">
        <v>61</v>
      </c>
      <c r="G334" s="21" t="s">
        <v>50</v>
      </c>
      <c r="H334" s="21" t="s">
        <v>51</v>
      </c>
      <c r="I334" s="21">
        <f t="shared" si="5"/>
        <v>0</v>
      </c>
      <c r="M334" s="21">
        <v>1</v>
      </c>
      <c r="N334" s="21">
        <v>1</v>
      </c>
    </row>
    <row r="335" spans="1:14" ht="30" x14ac:dyDescent="0.25">
      <c r="A335" s="21">
        <v>332</v>
      </c>
      <c r="B335" s="21" t="s">
        <v>8</v>
      </c>
      <c r="C335" s="21" t="s">
        <v>26</v>
      </c>
      <c r="D335" s="21" t="s">
        <v>394</v>
      </c>
      <c r="E335" s="21">
        <v>200205370</v>
      </c>
      <c r="F335" s="21" t="s">
        <v>59</v>
      </c>
      <c r="G335" s="21" t="s">
        <v>50</v>
      </c>
      <c r="H335" s="21" t="s">
        <v>51</v>
      </c>
      <c r="I335" s="21">
        <f t="shared" si="5"/>
        <v>0</v>
      </c>
      <c r="M335" s="21">
        <v>2</v>
      </c>
      <c r="N335" s="21">
        <v>1</v>
      </c>
    </row>
    <row r="336" spans="1:14" ht="30" x14ac:dyDescent="0.25">
      <c r="A336" s="21">
        <v>333</v>
      </c>
      <c r="B336" s="21" t="s">
        <v>8</v>
      </c>
      <c r="C336" s="21" t="s">
        <v>26</v>
      </c>
      <c r="D336" s="21" t="s">
        <v>395</v>
      </c>
      <c r="E336" s="21">
        <v>207334870</v>
      </c>
      <c r="F336" s="21" t="s">
        <v>61</v>
      </c>
      <c r="G336" s="21" t="s">
        <v>50</v>
      </c>
      <c r="H336" s="21" t="s">
        <v>51</v>
      </c>
      <c r="I336" s="21">
        <f t="shared" si="5"/>
        <v>0</v>
      </c>
      <c r="M336" s="21">
        <v>1</v>
      </c>
      <c r="N336" s="21">
        <v>1</v>
      </c>
    </row>
    <row r="337" spans="1:14" ht="30" x14ac:dyDescent="0.25">
      <c r="A337" s="21">
        <v>334</v>
      </c>
      <c r="B337" s="21" t="s">
        <v>8</v>
      </c>
      <c r="C337" s="21" t="s">
        <v>10</v>
      </c>
      <c r="D337" s="21" t="s">
        <v>396</v>
      </c>
      <c r="E337" s="21">
        <v>202463612</v>
      </c>
      <c r="F337" s="21" t="s">
        <v>59</v>
      </c>
      <c r="G337" s="21" t="s">
        <v>50</v>
      </c>
      <c r="H337" s="21" t="s">
        <v>52</v>
      </c>
      <c r="I337" s="21">
        <f t="shared" si="5"/>
        <v>0</v>
      </c>
      <c r="M337" s="21">
        <v>5</v>
      </c>
      <c r="N337" s="21">
        <v>1</v>
      </c>
    </row>
    <row r="338" spans="1:14" ht="30" x14ac:dyDescent="0.25">
      <c r="A338" s="21">
        <v>335</v>
      </c>
      <c r="B338" s="21" t="s">
        <v>8</v>
      </c>
      <c r="C338" s="21" t="s">
        <v>10</v>
      </c>
      <c r="D338" s="21" t="s">
        <v>397</v>
      </c>
      <c r="E338" s="21">
        <v>203496697</v>
      </c>
      <c r="F338" s="21" t="s">
        <v>59</v>
      </c>
      <c r="G338" s="21" t="s">
        <v>50</v>
      </c>
      <c r="H338" s="21" t="s">
        <v>51</v>
      </c>
      <c r="I338" s="21">
        <f t="shared" si="5"/>
        <v>0</v>
      </c>
      <c r="M338" s="21">
        <v>2</v>
      </c>
      <c r="N338" s="21">
        <v>1</v>
      </c>
    </row>
    <row r="339" spans="1:14" ht="60" x14ac:dyDescent="0.25">
      <c r="A339" s="21">
        <v>336</v>
      </c>
      <c r="B339" s="21" t="s">
        <v>8</v>
      </c>
      <c r="C339" s="21" t="s">
        <v>10</v>
      </c>
      <c r="D339" s="21" t="s">
        <v>398</v>
      </c>
      <c r="E339" s="21">
        <v>306700263</v>
      </c>
      <c r="F339" s="21" t="s">
        <v>59</v>
      </c>
      <c r="G339" s="21" t="s">
        <v>53</v>
      </c>
      <c r="H339" s="21" t="s">
        <v>51</v>
      </c>
      <c r="I339" s="21">
        <f t="shared" si="5"/>
        <v>0</v>
      </c>
      <c r="M339" s="21">
        <v>2</v>
      </c>
      <c r="N339" s="21">
        <v>1</v>
      </c>
    </row>
    <row r="340" spans="1:14" ht="30" x14ac:dyDescent="0.25">
      <c r="A340" s="21">
        <v>337</v>
      </c>
      <c r="B340" s="21" t="s">
        <v>8</v>
      </c>
      <c r="C340" s="21" t="s">
        <v>10</v>
      </c>
      <c r="D340" s="21" t="s">
        <v>399</v>
      </c>
      <c r="E340" s="21">
        <v>201126327</v>
      </c>
      <c r="F340" s="21" t="s">
        <v>58</v>
      </c>
      <c r="G340" s="21" t="s">
        <v>615</v>
      </c>
      <c r="H340" s="21" t="s">
        <v>51</v>
      </c>
      <c r="I340" s="21">
        <f t="shared" si="5"/>
        <v>0</v>
      </c>
      <c r="M340" s="21">
        <v>3</v>
      </c>
      <c r="N340" s="21">
        <v>1</v>
      </c>
    </row>
    <row r="341" spans="1:14" ht="30" x14ac:dyDescent="0.25">
      <c r="A341" s="21">
        <v>338</v>
      </c>
      <c r="B341" s="21" t="s">
        <v>8</v>
      </c>
      <c r="C341" s="21" t="s">
        <v>10</v>
      </c>
      <c r="D341" s="21" t="s">
        <v>400</v>
      </c>
      <c r="E341" s="21">
        <v>204275575</v>
      </c>
      <c r="F341" s="21" t="s">
        <v>58</v>
      </c>
      <c r="G341" s="21" t="s">
        <v>615</v>
      </c>
      <c r="H341" s="21" t="s">
        <v>51</v>
      </c>
      <c r="I341" s="21">
        <f t="shared" si="5"/>
        <v>0</v>
      </c>
      <c r="M341" s="21">
        <v>5</v>
      </c>
      <c r="N341" s="21">
        <v>1</v>
      </c>
    </row>
    <row r="342" spans="1:14" ht="30" x14ac:dyDescent="0.25">
      <c r="A342" s="21">
        <v>339</v>
      </c>
      <c r="B342" s="21" t="s">
        <v>8</v>
      </c>
      <c r="C342" s="21" t="s">
        <v>10</v>
      </c>
      <c r="D342" s="21" t="s">
        <v>401</v>
      </c>
      <c r="E342" s="21">
        <v>202420720</v>
      </c>
      <c r="F342" s="21" t="s">
        <v>58</v>
      </c>
      <c r="G342" s="21" t="s">
        <v>615</v>
      </c>
      <c r="H342" s="21" t="s">
        <v>51</v>
      </c>
      <c r="I342" s="21">
        <f t="shared" si="5"/>
        <v>0</v>
      </c>
      <c r="M342" s="21">
        <v>5</v>
      </c>
      <c r="N342" s="21">
        <v>1</v>
      </c>
    </row>
    <row r="343" spans="1:14" ht="30" x14ac:dyDescent="0.25">
      <c r="A343" s="21">
        <v>340</v>
      </c>
      <c r="B343" s="21" t="s">
        <v>8</v>
      </c>
      <c r="C343" s="21" t="s">
        <v>10</v>
      </c>
      <c r="D343" s="21" t="s">
        <v>402</v>
      </c>
      <c r="E343" s="21">
        <v>201987245</v>
      </c>
      <c r="F343" s="21" t="s">
        <v>58</v>
      </c>
      <c r="G343" s="21" t="s">
        <v>615</v>
      </c>
      <c r="H343" s="21" t="s">
        <v>51</v>
      </c>
      <c r="I343" s="21">
        <f t="shared" si="5"/>
        <v>0</v>
      </c>
      <c r="M343" s="21">
        <v>3</v>
      </c>
      <c r="N343" s="21">
        <v>1</v>
      </c>
    </row>
    <row r="344" spans="1:14" ht="30" x14ac:dyDescent="0.25">
      <c r="A344" s="21">
        <v>341</v>
      </c>
      <c r="B344" s="21" t="s">
        <v>8</v>
      </c>
      <c r="C344" s="21" t="s">
        <v>10</v>
      </c>
      <c r="D344" s="21" t="s">
        <v>403</v>
      </c>
      <c r="E344" s="21">
        <v>203401632</v>
      </c>
      <c r="F344" s="21" t="s">
        <v>58</v>
      </c>
      <c r="G344" s="21" t="s">
        <v>50</v>
      </c>
      <c r="H344" s="21" t="s">
        <v>51</v>
      </c>
      <c r="I344" s="21">
        <f t="shared" si="5"/>
        <v>0</v>
      </c>
      <c r="M344" s="21">
        <v>2</v>
      </c>
      <c r="N344" s="21">
        <v>1</v>
      </c>
    </row>
    <row r="345" spans="1:14" ht="30" x14ac:dyDescent="0.25">
      <c r="A345" s="21">
        <v>342</v>
      </c>
      <c r="B345" s="21" t="s">
        <v>8</v>
      </c>
      <c r="C345" s="21" t="s">
        <v>10</v>
      </c>
      <c r="D345" s="21" t="s">
        <v>404</v>
      </c>
      <c r="E345" s="21">
        <v>200206529</v>
      </c>
      <c r="F345" s="21" t="s">
        <v>58</v>
      </c>
      <c r="G345" s="21" t="s">
        <v>50</v>
      </c>
      <c r="H345" s="21" t="s">
        <v>51</v>
      </c>
      <c r="I345" s="21">
        <f t="shared" si="5"/>
        <v>0</v>
      </c>
      <c r="M345" s="21">
        <v>3</v>
      </c>
      <c r="N345" s="21">
        <v>1</v>
      </c>
    </row>
    <row r="346" spans="1:14" ht="45" x14ac:dyDescent="0.25">
      <c r="A346" s="21">
        <v>343</v>
      </c>
      <c r="B346" s="21" t="s">
        <v>8</v>
      </c>
      <c r="C346" s="21" t="s">
        <v>10</v>
      </c>
      <c r="D346" s="21" t="s">
        <v>405</v>
      </c>
      <c r="E346" s="21">
        <v>206908092</v>
      </c>
      <c r="F346" s="21" t="s">
        <v>58</v>
      </c>
      <c r="G346" s="21" t="s">
        <v>53</v>
      </c>
      <c r="H346" s="21" t="s">
        <v>51</v>
      </c>
      <c r="I346" s="21">
        <f t="shared" si="5"/>
        <v>0</v>
      </c>
      <c r="M346" s="21">
        <v>2</v>
      </c>
      <c r="N346" s="21">
        <v>1</v>
      </c>
    </row>
    <row r="347" spans="1:14" ht="45" x14ac:dyDescent="0.25">
      <c r="A347" s="21">
        <v>344</v>
      </c>
      <c r="B347" s="21" t="s">
        <v>8</v>
      </c>
      <c r="C347" s="21" t="s">
        <v>10</v>
      </c>
      <c r="D347" s="21" t="s">
        <v>406</v>
      </c>
      <c r="E347" s="21">
        <v>203325290</v>
      </c>
      <c r="F347" s="21" t="s">
        <v>58</v>
      </c>
      <c r="G347" s="21" t="s">
        <v>50</v>
      </c>
      <c r="H347" s="21" t="s">
        <v>51</v>
      </c>
      <c r="I347" s="21">
        <f t="shared" si="5"/>
        <v>0</v>
      </c>
      <c r="M347" s="21">
        <v>3</v>
      </c>
      <c r="N347" s="21">
        <v>1</v>
      </c>
    </row>
    <row r="348" spans="1:14" ht="60" x14ac:dyDescent="0.25">
      <c r="A348" s="21">
        <v>345</v>
      </c>
      <c r="B348" s="21" t="s">
        <v>8</v>
      </c>
      <c r="C348" s="21" t="s">
        <v>10</v>
      </c>
      <c r="D348" s="21" t="s">
        <v>407</v>
      </c>
      <c r="E348" s="21">
        <v>201126381</v>
      </c>
      <c r="F348" s="21" t="s">
        <v>58</v>
      </c>
      <c r="G348" s="21" t="s">
        <v>53</v>
      </c>
      <c r="H348" s="21" t="s">
        <v>51</v>
      </c>
      <c r="I348" s="21">
        <f t="shared" si="5"/>
        <v>0</v>
      </c>
      <c r="M348" s="21">
        <v>2</v>
      </c>
      <c r="N348" s="21">
        <v>1</v>
      </c>
    </row>
    <row r="349" spans="1:14" ht="30" x14ac:dyDescent="0.25">
      <c r="A349" s="21">
        <v>346</v>
      </c>
      <c r="B349" s="21" t="s">
        <v>8</v>
      </c>
      <c r="C349" s="21" t="s">
        <v>10</v>
      </c>
      <c r="D349" s="21" t="s">
        <v>408</v>
      </c>
      <c r="E349" s="21">
        <v>202696741</v>
      </c>
      <c r="F349" s="21" t="s">
        <v>58</v>
      </c>
      <c r="G349" s="21" t="s">
        <v>53</v>
      </c>
      <c r="H349" s="21" t="s">
        <v>51</v>
      </c>
      <c r="I349" s="21">
        <f t="shared" si="5"/>
        <v>0</v>
      </c>
      <c r="M349" s="21">
        <v>2</v>
      </c>
      <c r="N349" s="21">
        <v>1</v>
      </c>
    </row>
    <row r="350" spans="1:14" ht="30" x14ac:dyDescent="0.25">
      <c r="A350" s="21">
        <v>347</v>
      </c>
      <c r="B350" s="21" t="s">
        <v>8</v>
      </c>
      <c r="C350" s="21" t="s">
        <v>10</v>
      </c>
      <c r="D350" s="21" t="s">
        <v>409</v>
      </c>
      <c r="E350" s="21">
        <v>305028600</v>
      </c>
      <c r="F350" s="21" t="s">
        <v>61</v>
      </c>
      <c r="G350" s="21" t="s">
        <v>50</v>
      </c>
      <c r="H350" s="21" t="s">
        <v>51</v>
      </c>
      <c r="I350" s="21">
        <f t="shared" si="5"/>
        <v>0</v>
      </c>
      <c r="M350" s="21">
        <v>11</v>
      </c>
      <c r="N350" s="21">
        <v>1</v>
      </c>
    </row>
    <row r="351" spans="1:14" ht="30" x14ac:dyDescent="0.25">
      <c r="A351" s="21">
        <v>348</v>
      </c>
      <c r="B351" s="21" t="s">
        <v>8</v>
      </c>
      <c r="C351" s="21" t="s">
        <v>10</v>
      </c>
      <c r="D351" s="21" t="s">
        <v>410</v>
      </c>
      <c r="E351" s="21">
        <v>305097453</v>
      </c>
      <c r="F351" s="21" t="s">
        <v>61</v>
      </c>
      <c r="G351" s="21" t="s">
        <v>50</v>
      </c>
      <c r="H351" s="21" t="s">
        <v>51</v>
      </c>
      <c r="I351" s="21">
        <f t="shared" si="5"/>
        <v>0</v>
      </c>
      <c r="M351" s="21">
        <v>9</v>
      </c>
      <c r="N351" s="21">
        <v>1</v>
      </c>
    </row>
    <row r="352" spans="1:14" ht="45" x14ac:dyDescent="0.25">
      <c r="A352" s="21">
        <v>349</v>
      </c>
      <c r="B352" s="21" t="s">
        <v>8</v>
      </c>
      <c r="C352" s="21" t="s">
        <v>10</v>
      </c>
      <c r="D352" s="21" t="s">
        <v>411</v>
      </c>
      <c r="E352" s="21">
        <v>202111076</v>
      </c>
      <c r="F352" s="21" t="s">
        <v>61</v>
      </c>
      <c r="G352" s="21" t="s">
        <v>50</v>
      </c>
      <c r="H352" s="21" t="s">
        <v>51</v>
      </c>
      <c r="I352" s="21">
        <f t="shared" si="5"/>
        <v>0</v>
      </c>
      <c r="M352" s="21">
        <v>1</v>
      </c>
      <c r="N352" s="21">
        <v>1</v>
      </c>
    </row>
    <row r="353" spans="1:14" ht="30" x14ac:dyDescent="0.25">
      <c r="A353" s="21">
        <v>350</v>
      </c>
      <c r="B353" s="21" t="s">
        <v>8</v>
      </c>
      <c r="C353" s="21" t="s">
        <v>10</v>
      </c>
      <c r="D353" s="21" t="s">
        <v>412</v>
      </c>
      <c r="E353" s="21">
        <v>305111507</v>
      </c>
      <c r="F353" s="21" t="s">
        <v>61</v>
      </c>
      <c r="G353" s="21" t="s">
        <v>50</v>
      </c>
      <c r="H353" s="21" t="s">
        <v>51</v>
      </c>
      <c r="I353" s="21">
        <f t="shared" si="5"/>
        <v>0</v>
      </c>
      <c r="M353" s="21">
        <v>14</v>
      </c>
      <c r="N353" s="21">
        <v>1</v>
      </c>
    </row>
    <row r="354" spans="1:14" ht="30" x14ac:dyDescent="0.25">
      <c r="A354" s="21">
        <v>351</v>
      </c>
      <c r="B354" s="21" t="s">
        <v>8</v>
      </c>
      <c r="C354" s="21" t="s">
        <v>10</v>
      </c>
      <c r="D354" s="21" t="s">
        <v>413</v>
      </c>
      <c r="E354" s="21">
        <v>305111980</v>
      </c>
      <c r="F354" s="21" t="s">
        <v>61</v>
      </c>
      <c r="G354" s="21" t="s">
        <v>60</v>
      </c>
      <c r="H354" s="21" t="s">
        <v>51</v>
      </c>
      <c r="I354" s="21">
        <f t="shared" si="5"/>
        <v>0</v>
      </c>
      <c r="M354" s="21">
        <v>14</v>
      </c>
      <c r="N354" s="21">
        <v>1</v>
      </c>
    </row>
    <row r="355" spans="1:14" ht="30" x14ac:dyDescent="0.25">
      <c r="A355" s="21">
        <v>352</v>
      </c>
      <c r="B355" s="21" t="s">
        <v>8</v>
      </c>
      <c r="C355" s="21" t="s">
        <v>10</v>
      </c>
      <c r="D355" s="21" t="s">
        <v>414</v>
      </c>
      <c r="E355" s="21">
        <v>305077478</v>
      </c>
      <c r="F355" s="21" t="s">
        <v>61</v>
      </c>
      <c r="G355" s="21" t="s">
        <v>60</v>
      </c>
      <c r="H355" s="21" t="s">
        <v>51</v>
      </c>
      <c r="I355" s="21">
        <f t="shared" si="5"/>
        <v>0</v>
      </c>
      <c r="M355" s="21">
        <v>5</v>
      </c>
      <c r="N355" s="21">
        <v>1</v>
      </c>
    </row>
    <row r="356" spans="1:14" ht="30" x14ac:dyDescent="0.25">
      <c r="A356" s="21">
        <v>353</v>
      </c>
      <c r="B356" s="21" t="s">
        <v>8</v>
      </c>
      <c r="C356" s="21" t="s">
        <v>10</v>
      </c>
      <c r="D356" s="21" t="s">
        <v>415</v>
      </c>
      <c r="E356" s="21">
        <v>305046025</v>
      </c>
      <c r="F356" s="21" t="s">
        <v>61</v>
      </c>
      <c r="G356" s="21" t="s">
        <v>50</v>
      </c>
      <c r="H356" s="21" t="s">
        <v>51</v>
      </c>
      <c r="I356" s="21">
        <f t="shared" si="5"/>
        <v>0</v>
      </c>
      <c r="M356" s="21">
        <v>5</v>
      </c>
      <c r="N356" s="21">
        <v>1</v>
      </c>
    </row>
    <row r="357" spans="1:14" ht="30" x14ac:dyDescent="0.25">
      <c r="A357" s="21">
        <v>354</v>
      </c>
      <c r="B357" s="21" t="s">
        <v>8</v>
      </c>
      <c r="C357" s="21" t="s">
        <v>10</v>
      </c>
      <c r="D357" s="21" t="s">
        <v>416</v>
      </c>
      <c r="E357" s="21">
        <v>305073143</v>
      </c>
      <c r="F357" s="21" t="s">
        <v>61</v>
      </c>
      <c r="G357" s="21" t="s">
        <v>53</v>
      </c>
      <c r="H357" s="21" t="s">
        <v>51</v>
      </c>
      <c r="I357" s="21">
        <f t="shared" si="5"/>
        <v>41</v>
      </c>
      <c r="J357" s="21">
        <v>20</v>
      </c>
      <c r="K357" s="21">
        <v>16</v>
      </c>
      <c r="L357" s="21">
        <v>5</v>
      </c>
      <c r="M357" s="21">
        <v>16</v>
      </c>
      <c r="N357" s="21">
        <v>1</v>
      </c>
    </row>
    <row r="358" spans="1:14" ht="30" x14ac:dyDescent="0.25">
      <c r="A358" s="21">
        <v>355</v>
      </c>
      <c r="B358" s="21" t="s">
        <v>8</v>
      </c>
      <c r="C358" s="21" t="s">
        <v>10</v>
      </c>
      <c r="D358" s="21" t="s">
        <v>417</v>
      </c>
      <c r="E358" s="21">
        <v>306608914</v>
      </c>
      <c r="F358" s="21" t="s">
        <v>59</v>
      </c>
      <c r="G358" s="21" t="s">
        <v>50</v>
      </c>
      <c r="H358" s="21" t="s">
        <v>51</v>
      </c>
      <c r="I358" s="21">
        <f t="shared" si="5"/>
        <v>0</v>
      </c>
      <c r="M358" s="21">
        <v>4</v>
      </c>
      <c r="N358" s="21">
        <v>1</v>
      </c>
    </row>
    <row r="359" spans="1:14" ht="30" x14ac:dyDescent="0.25">
      <c r="A359" s="21">
        <v>356</v>
      </c>
      <c r="B359" s="21" t="s">
        <v>8</v>
      </c>
      <c r="C359" s="21" t="s">
        <v>10</v>
      </c>
      <c r="D359" s="21" t="s">
        <v>418</v>
      </c>
      <c r="E359" s="21">
        <v>200206401</v>
      </c>
      <c r="F359" s="21" t="s">
        <v>58</v>
      </c>
      <c r="G359" s="21" t="s">
        <v>615</v>
      </c>
      <c r="H359" s="21" t="s">
        <v>51</v>
      </c>
      <c r="I359" s="21">
        <f t="shared" si="5"/>
        <v>0</v>
      </c>
      <c r="M359" s="21">
        <v>3</v>
      </c>
      <c r="N359" s="21">
        <v>1</v>
      </c>
    </row>
    <row r="360" spans="1:14" ht="30" x14ac:dyDescent="0.25">
      <c r="A360" s="21">
        <v>357</v>
      </c>
      <c r="B360" s="21" t="s">
        <v>8</v>
      </c>
      <c r="C360" s="21" t="s">
        <v>10</v>
      </c>
      <c r="D360" s="21" t="s">
        <v>419</v>
      </c>
      <c r="E360" s="21">
        <v>201126310</v>
      </c>
      <c r="F360" s="21" t="s">
        <v>58</v>
      </c>
      <c r="G360" s="21" t="s">
        <v>615</v>
      </c>
      <c r="H360" s="21" t="s">
        <v>51</v>
      </c>
      <c r="I360" s="21">
        <f t="shared" si="5"/>
        <v>0</v>
      </c>
      <c r="M360" s="21">
        <v>3</v>
      </c>
      <c r="N360" s="21">
        <v>1</v>
      </c>
    </row>
    <row r="361" spans="1:14" ht="30" x14ac:dyDescent="0.25">
      <c r="A361" s="21">
        <v>358</v>
      </c>
      <c r="B361" s="21" t="s">
        <v>8</v>
      </c>
      <c r="C361" s="21" t="s">
        <v>10</v>
      </c>
      <c r="D361" s="21" t="s">
        <v>420</v>
      </c>
      <c r="E361" s="21">
        <v>201126524</v>
      </c>
      <c r="F361" s="21" t="s">
        <v>58</v>
      </c>
      <c r="G361" s="21" t="s">
        <v>50</v>
      </c>
      <c r="H361" s="21" t="s">
        <v>51</v>
      </c>
      <c r="I361" s="21">
        <f t="shared" si="5"/>
        <v>0</v>
      </c>
      <c r="M361" s="21">
        <v>3</v>
      </c>
      <c r="N361" s="21">
        <v>1</v>
      </c>
    </row>
    <row r="362" spans="1:14" ht="30" x14ac:dyDescent="0.25">
      <c r="A362" s="21">
        <v>359</v>
      </c>
      <c r="B362" s="21" t="s">
        <v>8</v>
      </c>
      <c r="C362" s="21" t="s">
        <v>10</v>
      </c>
      <c r="D362" s="21" t="s">
        <v>421</v>
      </c>
      <c r="E362" s="21">
        <v>305062402</v>
      </c>
      <c r="F362" s="21" t="s">
        <v>61</v>
      </c>
      <c r="G362" s="21" t="s">
        <v>50</v>
      </c>
      <c r="H362" s="21" t="s">
        <v>51</v>
      </c>
      <c r="I362" s="21">
        <f t="shared" si="5"/>
        <v>0</v>
      </c>
      <c r="M362" s="21">
        <v>9</v>
      </c>
      <c r="N362" s="21">
        <v>1</v>
      </c>
    </row>
    <row r="363" spans="1:14" ht="30" x14ac:dyDescent="0.25">
      <c r="A363" s="21">
        <v>360</v>
      </c>
      <c r="B363" s="21" t="s">
        <v>8</v>
      </c>
      <c r="C363" s="21" t="s">
        <v>10</v>
      </c>
      <c r="D363" s="21" t="s">
        <v>422</v>
      </c>
      <c r="E363" s="21">
        <v>205207658</v>
      </c>
      <c r="F363" s="21" t="s">
        <v>61</v>
      </c>
      <c r="G363" s="21" t="s">
        <v>50</v>
      </c>
      <c r="H363" s="21" t="s">
        <v>51</v>
      </c>
      <c r="I363" s="21">
        <f t="shared" si="5"/>
        <v>0</v>
      </c>
      <c r="M363" s="21">
        <v>4</v>
      </c>
      <c r="N363" s="21">
        <v>1</v>
      </c>
    </row>
    <row r="364" spans="1:14" ht="30" x14ac:dyDescent="0.25">
      <c r="A364" s="21">
        <v>361</v>
      </c>
      <c r="B364" s="21" t="s">
        <v>8</v>
      </c>
      <c r="C364" s="21" t="s">
        <v>10</v>
      </c>
      <c r="D364" s="21" t="s">
        <v>423</v>
      </c>
      <c r="E364" s="21">
        <v>305065248</v>
      </c>
      <c r="F364" s="21" t="s">
        <v>59</v>
      </c>
      <c r="G364" s="21" t="s">
        <v>50</v>
      </c>
      <c r="H364" s="21" t="s">
        <v>51</v>
      </c>
      <c r="I364" s="21">
        <f t="shared" si="5"/>
        <v>0</v>
      </c>
      <c r="M364" s="21">
        <v>3</v>
      </c>
      <c r="N364" s="21">
        <v>1</v>
      </c>
    </row>
    <row r="365" spans="1:14" ht="30" x14ac:dyDescent="0.25">
      <c r="A365" s="21">
        <v>362</v>
      </c>
      <c r="B365" s="21" t="s">
        <v>8</v>
      </c>
      <c r="C365" s="21" t="s">
        <v>10</v>
      </c>
      <c r="D365" s="21" t="s">
        <v>424</v>
      </c>
      <c r="E365" s="21">
        <v>308171803</v>
      </c>
      <c r="F365" s="21" t="s">
        <v>61</v>
      </c>
      <c r="G365" s="21" t="s">
        <v>50</v>
      </c>
      <c r="H365" s="21" t="s">
        <v>51</v>
      </c>
      <c r="I365" s="21">
        <f t="shared" si="5"/>
        <v>0</v>
      </c>
      <c r="M365" s="21">
        <v>1</v>
      </c>
      <c r="N365" s="21">
        <v>1</v>
      </c>
    </row>
    <row r="366" spans="1:14" ht="30" x14ac:dyDescent="0.25">
      <c r="A366" s="21">
        <v>363</v>
      </c>
      <c r="B366" s="21" t="s">
        <v>8</v>
      </c>
      <c r="C366" s="21" t="s">
        <v>10</v>
      </c>
      <c r="D366" s="21" t="s">
        <v>425</v>
      </c>
      <c r="E366" s="21">
        <v>305078777</v>
      </c>
      <c r="F366" s="21" t="s">
        <v>61</v>
      </c>
      <c r="G366" s="21" t="s">
        <v>50</v>
      </c>
      <c r="H366" s="21" t="s">
        <v>51</v>
      </c>
      <c r="I366" s="21">
        <f t="shared" si="5"/>
        <v>0</v>
      </c>
      <c r="M366" s="21">
        <v>1</v>
      </c>
      <c r="N366" s="21">
        <v>1</v>
      </c>
    </row>
    <row r="367" spans="1:14" ht="30" x14ac:dyDescent="0.25">
      <c r="A367" s="21">
        <v>364</v>
      </c>
      <c r="B367" s="21" t="s">
        <v>8</v>
      </c>
      <c r="C367" s="21" t="s">
        <v>10</v>
      </c>
      <c r="D367" s="21" t="s">
        <v>426</v>
      </c>
      <c r="E367" s="21">
        <v>306679638</v>
      </c>
      <c r="F367" s="21" t="s">
        <v>61</v>
      </c>
      <c r="G367" s="21" t="s">
        <v>50</v>
      </c>
      <c r="H367" s="21" t="s">
        <v>51</v>
      </c>
      <c r="I367" s="21">
        <f t="shared" si="5"/>
        <v>0</v>
      </c>
      <c r="M367" s="21">
        <v>1</v>
      </c>
      <c r="N367" s="21">
        <v>1</v>
      </c>
    </row>
    <row r="368" spans="1:14" ht="30" x14ac:dyDescent="0.25">
      <c r="A368" s="21">
        <v>365</v>
      </c>
      <c r="B368" s="21" t="s">
        <v>8</v>
      </c>
      <c r="C368" s="21" t="s">
        <v>10</v>
      </c>
      <c r="D368" s="21" t="s">
        <v>427</v>
      </c>
      <c r="E368" s="21">
        <v>305113266</v>
      </c>
      <c r="F368" s="21" t="s">
        <v>61</v>
      </c>
      <c r="G368" s="21" t="s">
        <v>50</v>
      </c>
      <c r="H368" s="21" t="s">
        <v>51</v>
      </c>
      <c r="I368" s="21">
        <f t="shared" si="5"/>
        <v>0</v>
      </c>
      <c r="M368" s="21">
        <v>1</v>
      </c>
      <c r="N368" s="21">
        <v>1</v>
      </c>
    </row>
    <row r="369" spans="1:14" ht="30" x14ac:dyDescent="0.25">
      <c r="A369" s="21">
        <v>366</v>
      </c>
      <c r="B369" s="21" t="s">
        <v>8</v>
      </c>
      <c r="C369" s="21" t="s">
        <v>25</v>
      </c>
      <c r="D369" s="21" t="s">
        <v>428</v>
      </c>
      <c r="E369" s="21">
        <v>203384529</v>
      </c>
      <c r="F369" s="21" t="s">
        <v>58</v>
      </c>
      <c r="G369" s="21" t="s">
        <v>615</v>
      </c>
      <c r="H369" s="21" t="s">
        <v>51</v>
      </c>
      <c r="I369" s="21">
        <f t="shared" si="5"/>
        <v>0</v>
      </c>
      <c r="M369" s="21">
        <v>3</v>
      </c>
      <c r="N369" s="21">
        <v>1</v>
      </c>
    </row>
    <row r="370" spans="1:14" ht="30" x14ac:dyDescent="0.25">
      <c r="A370" s="21">
        <v>367</v>
      </c>
      <c r="B370" s="21" t="s">
        <v>8</v>
      </c>
      <c r="C370" s="21" t="s">
        <v>25</v>
      </c>
      <c r="D370" s="21" t="s">
        <v>429</v>
      </c>
      <c r="E370" s="21">
        <v>200429661</v>
      </c>
      <c r="F370" s="21" t="s">
        <v>58</v>
      </c>
      <c r="G370" s="21" t="s">
        <v>615</v>
      </c>
      <c r="H370" s="21" t="s">
        <v>51</v>
      </c>
      <c r="I370" s="21">
        <f t="shared" si="5"/>
        <v>0</v>
      </c>
      <c r="M370" s="21">
        <v>2</v>
      </c>
      <c r="N370" s="21">
        <v>1</v>
      </c>
    </row>
    <row r="371" spans="1:14" ht="30" x14ac:dyDescent="0.25">
      <c r="A371" s="21">
        <v>368</v>
      </c>
      <c r="B371" s="21" t="s">
        <v>8</v>
      </c>
      <c r="C371" s="21" t="s">
        <v>25</v>
      </c>
      <c r="D371" s="21" t="s">
        <v>430</v>
      </c>
      <c r="E371" s="21">
        <v>203590107</v>
      </c>
      <c r="F371" s="21" t="s">
        <v>58</v>
      </c>
      <c r="G371" s="21" t="s">
        <v>50</v>
      </c>
      <c r="H371" s="21" t="s">
        <v>51</v>
      </c>
      <c r="I371" s="21">
        <f t="shared" si="5"/>
        <v>0</v>
      </c>
      <c r="M371" s="21">
        <v>2</v>
      </c>
      <c r="N371" s="21">
        <v>1</v>
      </c>
    </row>
    <row r="372" spans="1:14" ht="30" x14ac:dyDescent="0.25">
      <c r="A372" s="21">
        <v>369</v>
      </c>
      <c r="B372" s="21" t="s">
        <v>8</v>
      </c>
      <c r="C372" s="21" t="s">
        <v>25</v>
      </c>
      <c r="D372" s="21" t="s">
        <v>431</v>
      </c>
      <c r="E372" s="21">
        <v>200429646</v>
      </c>
      <c r="F372" s="21" t="s">
        <v>58</v>
      </c>
      <c r="G372" s="21" t="s">
        <v>50</v>
      </c>
      <c r="H372" s="21" t="s">
        <v>51</v>
      </c>
      <c r="I372" s="21">
        <f t="shared" si="5"/>
        <v>0</v>
      </c>
      <c r="M372" s="21">
        <v>1</v>
      </c>
      <c r="N372" s="21">
        <v>1</v>
      </c>
    </row>
    <row r="373" spans="1:14" ht="30" x14ac:dyDescent="0.25">
      <c r="A373" s="21">
        <v>370</v>
      </c>
      <c r="B373" s="21" t="s">
        <v>8</v>
      </c>
      <c r="C373" s="21" t="s">
        <v>25</v>
      </c>
      <c r="D373" s="21" t="s">
        <v>432</v>
      </c>
      <c r="E373" s="21">
        <v>305917357</v>
      </c>
      <c r="F373" s="21" t="s">
        <v>58</v>
      </c>
      <c r="G373" s="21" t="s">
        <v>50</v>
      </c>
      <c r="H373" s="21" t="s">
        <v>51</v>
      </c>
      <c r="I373" s="21">
        <f t="shared" si="5"/>
        <v>0</v>
      </c>
      <c r="M373" s="21">
        <v>2</v>
      </c>
      <c r="N373" s="21">
        <v>1</v>
      </c>
    </row>
    <row r="374" spans="1:14" ht="45" x14ac:dyDescent="0.25">
      <c r="A374" s="21">
        <v>371</v>
      </c>
      <c r="B374" s="21" t="s">
        <v>8</v>
      </c>
      <c r="C374" s="21" t="s">
        <v>25</v>
      </c>
      <c r="D374" s="21" t="s">
        <v>433</v>
      </c>
      <c r="E374" s="21">
        <v>205230282</v>
      </c>
      <c r="F374" s="21" t="s">
        <v>58</v>
      </c>
      <c r="G374" s="21" t="s">
        <v>53</v>
      </c>
      <c r="H374" s="21" t="s">
        <v>51</v>
      </c>
      <c r="I374" s="21">
        <f t="shared" si="5"/>
        <v>0</v>
      </c>
      <c r="M374" s="21">
        <v>1</v>
      </c>
      <c r="N374" s="21">
        <v>1</v>
      </c>
    </row>
    <row r="375" spans="1:14" ht="45" x14ac:dyDescent="0.25">
      <c r="A375" s="21">
        <v>372</v>
      </c>
      <c r="B375" s="21" t="s">
        <v>8</v>
      </c>
      <c r="C375" s="21" t="s">
        <v>25</v>
      </c>
      <c r="D375" s="21" t="s">
        <v>434</v>
      </c>
      <c r="E375" s="21">
        <v>206896514</v>
      </c>
      <c r="F375" s="21" t="s">
        <v>58</v>
      </c>
      <c r="G375" s="21" t="s">
        <v>53</v>
      </c>
      <c r="H375" s="21" t="s">
        <v>51</v>
      </c>
      <c r="I375" s="21">
        <f t="shared" si="5"/>
        <v>0</v>
      </c>
      <c r="M375" s="21">
        <v>5</v>
      </c>
      <c r="N375" s="21">
        <v>1</v>
      </c>
    </row>
    <row r="376" spans="1:14" ht="30" x14ac:dyDescent="0.25">
      <c r="A376" s="21">
        <v>373</v>
      </c>
      <c r="B376" s="21" t="s">
        <v>8</v>
      </c>
      <c r="C376" s="21" t="s">
        <v>25</v>
      </c>
      <c r="D376" s="21" t="s">
        <v>435</v>
      </c>
      <c r="E376" s="21">
        <v>202374374</v>
      </c>
      <c r="F376" s="21" t="s">
        <v>61</v>
      </c>
      <c r="G376" s="21" t="s">
        <v>50</v>
      </c>
      <c r="H376" s="21" t="s">
        <v>51</v>
      </c>
      <c r="I376" s="21">
        <f t="shared" si="5"/>
        <v>0</v>
      </c>
      <c r="M376" s="21">
        <v>10</v>
      </c>
      <c r="N376" s="21">
        <v>1</v>
      </c>
    </row>
    <row r="377" spans="1:14" ht="30" x14ac:dyDescent="0.25">
      <c r="A377" s="21">
        <v>374</v>
      </c>
      <c r="B377" s="21" t="s">
        <v>8</v>
      </c>
      <c r="C377" s="21" t="s">
        <v>25</v>
      </c>
      <c r="D377" s="21" t="s">
        <v>436</v>
      </c>
      <c r="E377" s="21">
        <v>200429574</v>
      </c>
      <c r="F377" s="21" t="s">
        <v>61</v>
      </c>
      <c r="G377" s="21" t="s">
        <v>50</v>
      </c>
      <c r="H377" s="21" t="s">
        <v>51</v>
      </c>
      <c r="I377" s="21">
        <f t="shared" si="5"/>
        <v>0</v>
      </c>
      <c r="M377" s="21">
        <v>5</v>
      </c>
      <c r="N377" s="21">
        <v>1</v>
      </c>
    </row>
    <row r="378" spans="1:14" ht="30" x14ac:dyDescent="0.25">
      <c r="A378" s="21">
        <v>375</v>
      </c>
      <c r="B378" s="21" t="s">
        <v>8</v>
      </c>
      <c r="C378" s="21" t="s">
        <v>25</v>
      </c>
      <c r="D378" s="21" t="s">
        <v>437</v>
      </c>
      <c r="E378" s="21">
        <v>305084121</v>
      </c>
      <c r="F378" s="21" t="s">
        <v>61</v>
      </c>
      <c r="G378" s="21" t="s">
        <v>50</v>
      </c>
      <c r="H378" s="21" t="s">
        <v>51</v>
      </c>
      <c r="I378" s="21">
        <f t="shared" si="5"/>
        <v>0</v>
      </c>
      <c r="M378" s="21">
        <v>3</v>
      </c>
      <c r="N378" s="21">
        <v>1</v>
      </c>
    </row>
    <row r="379" spans="1:14" ht="30" x14ac:dyDescent="0.25">
      <c r="A379" s="21">
        <v>376</v>
      </c>
      <c r="B379" s="21" t="s">
        <v>8</v>
      </c>
      <c r="C379" s="21" t="s">
        <v>25</v>
      </c>
      <c r="D379" s="21" t="s">
        <v>438</v>
      </c>
      <c r="E379" s="21">
        <v>206945095</v>
      </c>
      <c r="F379" s="21" t="s">
        <v>61</v>
      </c>
      <c r="G379" s="21" t="s">
        <v>50</v>
      </c>
      <c r="H379" s="21" t="s">
        <v>51</v>
      </c>
      <c r="I379" s="21">
        <f t="shared" si="5"/>
        <v>0</v>
      </c>
      <c r="M379" s="21">
        <v>17</v>
      </c>
      <c r="N379" s="21">
        <v>1</v>
      </c>
    </row>
    <row r="380" spans="1:14" ht="30" x14ac:dyDescent="0.25">
      <c r="A380" s="21">
        <v>377</v>
      </c>
      <c r="B380" s="21" t="s">
        <v>8</v>
      </c>
      <c r="C380" s="21" t="s">
        <v>25</v>
      </c>
      <c r="D380" s="21" t="s">
        <v>439</v>
      </c>
      <c r="E380" s="21">
        <v>200429599</v>
      </c>
      <c r="F380" s="21" t="s">
        <v>61</v>
      </c>
      <c r="G380" s="21" t="s">
        <v>60</v>
      </c>
      <c r="H380" s="21" t="s">
        <v>51</v>
      </c>
      <c r="I380" s="21">
        <f t="shared" si="5"/>
        <v>0</v>
      </c>
      <c r="M380" s="21">
        <v>18</v>
      </c>
      <c r="N380" s="21">
        <v>1</v>
      </c>
    </row>
    <row r="381" spans="1:14" ht="30" x14ac:dyDescent="0.25">
      <c r="A381" s="21">
        <v>378</v>
      </c>
      <c r="B381" s="21" t="s">
        <v>8</v>
      </c>
      <c r="C381" s="21" t="s">
        <v>25</v>
      </c>
      <c r="D381" s="21" t="s">
        <v>440</v>
      </c>
      <c r="E381" s="21">
        <v>200429639</v>
      </c>
      <c r="F381" s="21" t="s">
        <v>61</v>
      </c>
      <c r="G381" s="21" t="s">
        <v>60</v>
      </c>
      <c r="H381" s="21" t="s">
        <v>51</v>
      </c>
      <c r="I381" s="21">
        <f t="shared" si="5"/>
        <v>0</v>
      </c>
      <c r="M381" s="21">
        <v>5</v>
      </c>
      <c r="N381" s="21">
        <v>1</v>
      </c>
    </row>
    <row r="382" spans="1:14" ht="30" x14ac:dyDescent="0.25">
      <c r="A382" s="21">
        <v>379</v>
      </c>
      <c r="B382" s="21" t="s">
        <v>8</v>
      </c>
      <c r="C382" s="21" t="s">
        <v>25</v>
      </c>
      <c r="D382" s="21" t="s">
        <v>441</v>
      </c>
      <c r="E382" s="21">
        <v>202387484</v>
      </c>
      <c r="F382" s="21" t="s">
        <v>61</v>
      </c>
      <c r="G382" s="21" t="s">
        <v>50</v>
      </c>
      <c r="H382" s="21" t="s">
        <v>51</v>
      </c>
      <c r="I382" s="21">
        <f t="shared" si="5"/>
        <v>0</v>
      </c>
      <c r="M382" s="21">
        <v>5</v>
      </c>
      <c r="N382" s="21">
        <v>1</v>
      </c>
    </row>
    <row r="383" spans="1:14" ht="30" x14ac:dyDescent="0.25">
      <c r="A383" s="21">
        <v>380</v>
      </c>
      <c r="B383" s="21" t="s">
        <v>8</v>
      </c>
      <c r="C383" s="21" t="s">
        <v>25</v>
      </c>
      <c r="D383" s="21" t="s">
        <v>442</v>
      </c>
      <c r="E383" s="21">
        <v>207238143</v>
      </c>
      <c r="F383" s="21" t="s">
        <v>61</v>
      </c>
      <c r="G383" s="21" t="s">
        <v>50</v>
      </c>
      <c r="H383" s="21" t="s">
        <v>51</v>
      </c>
      <c r="I383" s="21">
        <f t="shared" si="5"/>
        <v>0</v>
      </c>
      <c r="M383" s="21">
        <v>2</v>
      </c>
      <c r="N383" s="21">
        <v>1</v>
      </c>
    </row>
    <row r="384" spans="1:14" ht="30" x14ac:dyDescent="0.25">
      <c r="A384" s="21">
        <v>381</v>
      </c>
      <c r="B384" s="21" t="s">
        <v>8</v>
      </c>
      <c r="C384" s="21" t="s">
        <v>25</v>
      </c>
      <c r="D384" s="21" t="s">
        <v>443</v>
      </c>
      <c r="E384" s="21">
        <v>201452895</v>
      </c>
      <c r="F384" s="21" t="s">
        <v>61</v>
      </c>
      <c r="G384" s="21" t="s">
        <v>53</v>
      </c>
      <c r="H384" s="21" t="s">
        <v>51</v>
      </c>
      <c r="I384" s="21">
        <f t="shared" si="5"/>
        <v>102</v>
      </c>
      <c r="J384" s="21">
        <v>49</v>
      </c>
      <c r="K384" s="21">
        <v>41</v>
      </c>
      <c r="L384" s="21">
        <v>12</v>
      </c>
      <c r="M384" s="21">
        <v>21</v>
      </c>
      <c r="N384" s="21">
        <v>1</v>
      </c>
    </row>
    <row r="385" spans="1:14" ht="30" x14ac:dyDescent="0.25">
      <c r="A385" s="21">
        <v>382</v>
      </c>
      <c r="B385" s="21" t="s">
        <v>8</v>
      </c>
      <c r="C385" s="21" t="s">
        <v>25</v>
      </c>
      <c r="D385" s="21" t="s">
        <v>444</v>
      </c>
      <c r="E385" s="21">
        <v>202374414</v>
      </c>
      <c r="F385" s="21" t="s">
        <v>61</v>
      </c>
      <c r="G385" s="21" t="s">
        <v>50</v>
      </c>
      <c r="H385" s="21" t="s">
        <v>51</v>
      </c>
      <c r="I385" s="21">
        <f t="shared" si="5"/>
        <v>0</v>
      </c>
      <c r="M385" s="21">
        <v>10</v>
      </c>
      <c r="N385" s="21">
        <v>1</v>
      </c>
    </row>
    <row r="386" spans="1:14" ht="30" x14ac:dyDescent="0.25">
      <c r="A386" s="21">
        <v>383</v>
      </c>
      <c r="B386" s="21" t="s">
        <v>8</v>
      </c>
      <c r="C386" s="21" t="s">
        <v>25</v>
      </c>
      <c r="D386" s="21" t="s">
        <v>445</v>
      </c>
      <c r="E386" s="21">
        <v>206916581</v>
      </c>
      <c r="F386" s="21" t="s">
        <v>58</v>
      </c>
      <c r="G386" s="21" t="s">
        <v>615</v>
      </c>
      <c r="H386" s="21" t="s">
        <v>51</v>
      </c>
      <c r="I386" s="21">
        <f t="shared" si="5"/>
        <v>0</v>
      </c>
      <c r="M386" s="21">
        <v>6</v>
      </c>
      <c r="N386" s="21">
        <v>1</v>
      </c>
    </row>
    <row r="387" spans="1:14" ht="45" x14ac:dyDescent="0.25">
      <c r="A387" s="21">
        <v>384</v>
      </c>
      <c r="B387" s="21" t="s">
        <v>8</v>
      </c>
      <c r="C387" s="21" t="s">
        <v>25</v>
      </c>
      <c r="D387" s="21" t="s">
        <v>446</v>
      </c>
      <c r="E387" s="21">
        <v>204792843</v>
      </c>
      <c r="F387" s="21" t="s">
        <v>58</v>
      </c>
      <c r="G387" s="21" t="s">
        <v>50</v>
      </c>
      <c r="H387" s="21" t="s">
        <v>51</v>
      </c>
      <c r="I387" s="21">
        <f t="shared" si="5"/>
        <v>0</v>
      </c>
      <c r="M387" s="21">
        <v>2</v>
      </c>
      <c r="N387" s="21">
        <v>0</v>
      </c>
    </row>
    <row r="388" spans="1:14" ht="30" x14ac:dyDescent="0.25">
      <c r="A388" s="21">
        <v>385</v>
      </c>
      <c r="B388" s="21" t="s">
        <v>8</v>
      </c>
      <c r="C388" s="21" t="s">
        <v>25</v>
      </c>
      <c r="D388" s="21" t="s">
        <v>447</v>
      </c>
      <c r="E388" s="21">
        <v>200429607</v>
      </c>
      <c r="F388" s="21" t="s">
        <v>61</v>
      </c>
      <c r="G388" s="21" t="s">
        <v>50</v>
      </c>
      <c r="H388" s="21" t="s">
        <v>51</v>
      </c>
      <c r="I388" s="21">
        <f t="shared" si="5"/>
        <v>0</v>
      </c>
      <c r="M388" s="21">
        <v>2</v>
      </c>
      <c r="N388" s="21">
        <v>1</v>
      </c>
    </row>
    <row r="389" spans="1:14" ht="30" x14ac:dyDescent="0.25">
      <c r="A389" s="21">
        <v>386</v>
      </c>
      <c r="B389" s="21" t="s">
        <v>8</v>
      </c>
      <c r="C389" s="21" t="s">
        <v>25</v>
      </c>
      <c r="D389" s="21" t="s">
        <v>448</v>
      </c>
      <c r="E389" s="21">
        <v>203263813</v>
      </c>
      <c r="F389" s="21" t="s">
        <v>61</v>
      </c>
      <c r="G389" s="21" t="s">
        <v>50</v>
      </c>
      <c r="H389" s="21" t="s">
        <v>51</v>
      </c>
      <c r="I389" s="21">
        <f t="shared" ref="I389:I452" si="6">+J389+K389+L389</f>
        <v>0</v>
      </c>
      <c r="M389" s="21">
        <v>2</v>
      </c>
      <c r="N389" s="21">
        <v>1</v>
      </c>
    </row>
    <row r="390" spans="1:14" ht="30" x14ac:dyDescent="0.25">
      <c r="A390" s="21">
        <v>387</v>
      </c>
      <c r="B390" s="21" t="s">
        <v>8</v>
      </c>
      <c r="C390" s="21" t="s">
        <v>25</v>
      </c>
      <c r="D390" s="21" t="s">
        <v>449</v>
      </c>
      <c r="E390" s="21">
        <v>200429582</v>
      </c>
      <c r="F390" s="21" t="s">
        <v>59</v>
      </c>
      <c r="G390" s="21" t="s">
        <v>50</v>
      </c>
      <c r="H390" s="21" t="s">
        <v>51</v>
      </c>
      <c r="I390" s="21">
        <f t="shared" si="6"/>
        <v>0</v>
      </c>
      <c r="M390" s="21">
        <v>3</v>
      </c>
      <c r="N390" s="21">
        <v>1</v>
      </c>
    </row>
    <row r="391" spans="1:14" ht="30" x14ac:dyDescent="0.25">
      <c r="A391" s="21">
        <v>388</v>
      </c>
      <c r="B391" s="21" t="s">
        <v>8</v>
      </c>
      <c r="C391" s="21" t="s">
        <v>25</v>
      </c>
      <c r="D391" s="21" t="s">
        <v>450</v>
      </c>
      <c r="E391" s="21">
        <v>203187155</v>
      </c>
      <c r="F391" s="21" t="s">
        <v>58</v>
      </c>
      <c r="G391" s="21" t="s">
        <v>50</v>
      </c>
      <c r="H391" s="21" t="s">
        <v>51</v>
      </c>
      <c r="I391" s="21">
        <f t="shared" si="6"/>
        <v>0</v>
      </c>
      <c r="M391" s="21">
        <v>1</v>
      </c>
      <c r="N391" s="21">
        <v>1</v>
      </c>
    </row>
    <row r="392" spans="1:14" ht="45" x14ac:dyDescent="0.25">
      <c r="A392" s="21">
        <v>389</v>
      </c>
      <c r="B392" s="21" t="s">
        <v>8</v>
      </c>
      <c r="C392" s="21" t="s">
        <v>25</v>
      </c>
      <c r="D392" s="21" t="s">
        <v>451</v>
      </c>
      <c r="E392" s="21">
        <v>207247529</v>
      </c>
      <c r="F392" s="21" t="s">
        <v>61</v>
      </c>
      <c r="G392" s="21" t="s">
        <v>50</v>
      </c>
      <c r="H392" s="21" t="s">
        <v>51</v>
      </c>
      <c r="I392" s="21">
        <f t="shared" si="6"/>
        <v>0</v>
      </c>
      <c r="M392" s="21">
        <v>1</v>
      </c>
      <c r="N392" s="21">
        <v>1</v>
      </c>
    </row>
    <row r="393" spans="1:14" ht="30" x14ac:dyDescent="0.25">
      <c r="A393" s="21">
        <v>390</v>
      </c>
      <c r="B393" s="21" t="s">
        <v>8</v>
      </c>
      <c r="C393" s="21" t="s">
        <v>25</v>
      </c>
      <c r="D393" s="21" t="s">
        <v>452</v>
      </c>
      <c r="E393" s="21">
        <v>306680456</v>
      </c>
      <c r="F393" s="21" t="s">
        <v>61</v>
      </c>
      <c r="G393" s="21" t="s">
        <v>50</v>
      </c>
      <c r="H393" s="21" t="s">
        <v>51</v>
      </c>
      <c r="I393" s="21">
        <f t="shared" si="6"/>
        <v>0</v>
      </c>
      <c r="M393" s="21">
        <v>2</v>
      </c>
      <c r="N393" s="21">
        <v>1</v>
      </c>
    </row>
    <row r="394" spans="1:14" ht="30" x14ac:dyDescent="0.25">
      <c r="A394" s="21">
        <v>391</v>
      </c>
      <c r="B394" s="21" t="s">
        <v>8</v>
      </c>
      <c r="C394" s="21" t="s">
        <v>25</v>
      </c>
      <c r="D394" s="21" t="s">
        <v>453</v>
      </c>
      <c r="E394" s="21">
        <v>200429678</v>
      </c>
      <c r="F394" s="21" t="s">
        <v>58</v>
      </c>
      <c r="G394" s="21" t="s">
        <v>615</v>
      </c>
      <c r="H394" s="21" t="s">
        <v>51</v>
      </c>
      <c r="I394" s="21">
        <f t="shared" si="6"/>
        <v>0</v>
      </c>
      <c r="M394" s="21">
        <v>4</v>
      </c>
      <c r="N394" s="21">
        <v>1</v>
      </c>
    </row>
    <row r="395" spans="1:14" ht="45" x14ac:dyDescent="0.25">
      <c r="A395" s="21">
        <v>392</v>
      </c>
      <c r="B395" s="21" t="s">
        <v>8</v>
      </c>
      <c r="C395" s="21" t="s">
        <v>25</v>
      </c>
      <c r="D395" s="21" t="s">
        <v>454</v>
      </c>
      <c r="E395" s="21">
        <v>305723418</v>
      </c>
      <c r="F395" s="21" t="s">
        <v>61</v>
      </c>
      <c r="G395" s="21" t="s">
        <v>50</v>
      </c>
      <c r="H395" s="21" t="s">
        <v>51</v>
      </c>
      <c r="I395" s="21">
        <f t="shared" si="6"/>
        <v>0</v>
      </c>
      <c r="M395" s="21">
        <v>1</v>
      </c>
      <c r="N395" s="21">
        <v>1</v>
      </c>
    </row>
    <row r="396" spans="1:14" ht="30" x14ac:dyDescent="0.25">
      <c r="A396" s="21">
        <v>393</v>
      </c>
      <c r="B396" s="21" t="s">
        <v>8</v>
      </c>
      <c r="C396" s="21" t="s">
        <v>25</v>
      </c>
      <c r="D396" s="21" t="s">
        <v>455</v>
      </c>
      <c r="E396" s="21">
        <v>207331804</v>
      </c>
      <c r="F396" s="21" t="s">
        <v>61</v>
      </c>
      <c r="G396" s="21" t="s">
        <v>60</v>
      </c>
      <c r="H396" s="21" t="s">
        <v>51</v>
      </c>
      <c r="I396" s="21">
        <f t="shared" si="6"/>
        <v>0</v>
      </c>
      <c r="M396" s="21">
        <v>3</v>
      </c>
      <c r="N396" s="21">
        <v>1</v>
      </c>
    </row>
    <row r="397" spans="1:14" ht="30" x14ac:dyDescent="0.25">
      <c r="A397" s="21">
        <v>394</v>
      </c>
      <c r="B397" s="21" t="s">
        <v>8</v>
      </c>
      <c r="C397" s="21" t="s">
        <v>25</v>
      </c>
      <c r="D397" s="21" t="s">
        <v>456</v>
      </c>
      <c r="E397" s="21">
        <v>207334436</v>
      </c>
      <c r="F397" s="21" t="s">
        <v>61</v>
      </c>
      <c r="G397" s="21" t="s">
        <v>50</v>
      </c>
      <c r="H397" s="21" t="s">
        <v>51</v>
      </c>
      <c r="I397" s="21">
        <f t="shared" si="6"/>
        <v>0</v>
      </c>
      <c r="M397" s="21">
        <v>1</v>
      </c>
      <c r="N397" s="21">
        <v>1</v>
      </c>
    </row>
    <row r="398" spans="1:14" ht="30" x14ac:dyDescent="0.25">
      <c r="A398" s="21">
        <v>395</v>
      </c>
      <c r="B398" s="21" t="s">
        <v>8</v>
      </c>
      <c r="C398" s="21" t="s">
        <v>24</v>
      </c>
      <c r="D398" s="21" t="s">
        <v>457</v>
      </c>
      <c r="E398" s="21">
        <v>201553674</v>
      </c>
      <c r="F398" s="21" t="s">
        <v>58</v>
      </c>
      <c r="G398" s="21" t="s">
        <v>615</v>
      </c>
      <c r="H398" s="21" t="s">
        <v>51</v>
      </c>
      <c r="I398" s="21">
        <f t="shared" si="6"/>
        <v>0</v>
      </c>
      <c r="M398" s="21">
        <v>2</v>
      </c>
      <c r="N398" s="21">
        <v>1</v>
      </c>
    </row>
    <row r="399" spans="1:14" ht="30" x14ac:dyDescent="0.25">
      <c r="A399" s="21">
        <v>396</v>
      </c>
      <c r="B399" s="21" t="s">
        <v>8</v>
      </c>
      <c r="C399" s="21" t="s">
        <v>24</v>
      </c>
      <c r="D399" s="21" t="s">
        <v>458</v>
      </c>
      <c r="E399" s="21">
        <v>201989321</v>
      </c>
      <c r="F399" s="21" t="s">
        <v>58</v>
      </c>
      <c r="G399" s="21" t="s">
        <v>50</v>
      </c>
      <c r="H399" s="21" t="s">
        <v>51</v>
      </c>
      <c r="I399" s="21">
        <f t="shared" si="6"/>
        <v>0</v>
      </c>
      <c r="M399" s="21">
        <v>1</v>
      </c>
      <c r="N399" s="21">
        <v>1</v>
      </c>
    </row>
    <row r="400" spans="1:14" ht="30" x14ac:dyDescent="0.25">
      <c r="A400" s="21">
        <v>397</v>
      </c>
      <c r="B400" s="21" t="s">
        <v>8</v>
      </c>
      <c r="C400" s="21" t="s">
        <v>24</v>
      </c>
      <c r="D400" s="21" t="s">
        <v>459</v>
      </c>
      <c r="E400" s="21">
        <v>201528744</v>
      </c>
      <c r="F400" s="21" t="s">
        <v>61</v>
      </c>
      <c r="G400" s="21" t="s">
        <v>50</v>
      </c>
      <c r="H400" s="21" t="s">
        <v>51</v>
      </c>
      <c r="I400" s="21">
        <f t="shared" si="6"/>
        <v>0</v>
      </c>
      <c r="M400" s="21">
        <v>12</v>
      </c>
      <c r="N400" s="21">
        <v>1</v>
      </c>
    </row>
    <row r="401" spans="1:14" ht="30" x14ac:dyDescent="0.25">
      <c r="A401" s="21">
        <v>398</v>
      </c>
      <c r="B401" s="21" t="s">
        <v>8</v>
      </c>
      <c r="C401" s="21" t="s">
        <v>24</v>
      </c>
      <c r="D401" s="21" t="s">
        <v>460</v>
      </c>
      <c r="E401" s="21">
        <v>201979326</v>
      </c>
      <c r="F401" s="21" t="s">
        <v>61</v>
      </c>
      <c r="G401" s="21" t="s">
        <v>50</v>
      </c>
      <c r="H401" s="21" t="s">
        <v>51</v>
      </c>
      <c r="I401" s="21">
        <f t="shared" si="6"/>
        <v>0</v>
      </c>
      <c r="M401" s="21">
        <v>8</v>
      </c>
      <c r="N401" s="21">
        <v>1</v>
      </c>
    </row>
    <row r="402" spans="1:14" ht="30" x14ac:dyDescent="0.25">
      <c r="A402" s="21">
        <v>399</v>
      </c>
      <c r="B402" s="21" t="s">
        <v>8</v>
      </c>
      <c r="C402" s="21" t="s">
        <v>24</v>
      </c>
      <c r="D402" s="21" t="s">
        <v>461</v>
      </c>
      <c r="E402" s="21">
        <v>201783089</v>
      </c>
      <c r="F402" s="21" t="s">
        <v>61</v>
      </c>
      <c r="G402" s="21" t="s">
        <v>53</v>
      </c>
      <c r="H402" s="21" t="s">
        <v>51</v>
      </c>
      <c r="I402" s="21">
        <f t="shared" si="6"/>
        <v>109</v>
      </c>
      <c r="J402" s="21">
        <v>53</v>
      </c>
      <c r="K402" s="21">
        <v>42</v>
      </c>
      <c r="L402" s="21">
        <v>14</v>
      </c>
      <c r="M402" s="21">
        <v>23</v>
      </c>
      <c r="N402" s="21">
        <v>1</v>
      </c>
    </row>
    <row r="403" spans="1:14" ht="30" x14ac:dyDescent="0.25">
      <c r="A403" s="21">
        <v>400</v>
      </c>
      <c r="B403" s="21" t="s">
        <v>8</v>
      </c>
      <c r="C403" s="21" t="s">
        <v>24</v>
      </c>
      <c r="D403" s="21" t="s">
        <v>462</v>
      </c>
      <c r="E403" s="21">
        <v>201661675</v>
      </c>
      <c r="F403" s="21" t="s">
        <v>61</v>
      </c>
      <c r="G403" s="21" t="s">
        <v>50</v>
      </c>
      <c r="H403" s="21" t="s">
        <v>51</v>
      </c>
      <c r="I403" s="21">
        <f t="shared" si="6"/>
        <v>0</v>
      </c>
      <c r="M403" s="21">
        <v>2</v>
      </c>
      <c r="N403" s="21">
        <v>1</v>
      </c>
    </row>
    <row r="404" spans="1:14" ht="45" x14ac:dyDescent="0.25">
      <c r="A404" s="21">
        <v>401</v>
      </c>
      <c r="B404" s="21" t="s">
        <v>8</v>
      </c>
      <c r="C404" s="21" t="s">
        <v>24</v>
      </c>
      <c r="D404" s="21" t="s">
        <v>463</v>
      </c>
      <c r="E404" s="21">
        <v>207247536</v>
      </c>
      <c r="F404" s="21" t="s">
        <v>61</v>
      </c>
      <c r="G404" s="21" t="s">
        <v>50</v>
      </c>
      <c r="H404" s="21" t="s">
        <v>51</v>
      </c>
      <c r="I404" s="21">
        <f t="shared" si="6"/>
        <v>0</v>
      </c>
      <c r="M404" s="21">
        <v>1</v>
      </c>
      <c r="N404" s="21">
        <v>1</v>
      </c>
    </row>
    <row r="405" spans="1:14" ht="30" x14ac:dyDescent="0.25">
      <c r="A405" s="21">
        <v>402</v>
      </c>
      <c r="B405" s="21" t="s">
        <v>8</v>
      </c>
      <c r="C405" s="21" t="s">
        <v>24</v>
      </c>
      <c r="D405" s="21" t="s">
        <v>464</v>
      </c>
      <c r="E405" s="21">
        <v>305079830</v>
      </c>
      <c r="F405" s="21" t="s">
        <v>61</v>
      </c>
      <c r="G405" s="21" t="s">
        <v>50</v>
      </c>
      <c r="H405" s="21" t="s">
        <v>51</v>
      </c>
      <c r="I405" s="21">
        <f t="shared" si="6"/>
        <v>0</v>
      </c>
      <c r="M405" s="21">
        <v>3</v>
      </c>
      <c r="N405" s="21">
        <v>1</v>
      </c>
    </row>
    <row r="406" spans="1:14" ht="30" x14ac:dyDescent="0.25">
      <c r="A406" s="21">
        <v>403</v>
      </c>
      <c r="B406" s="21" t="s">
        <v>8</v>
      </c>
      <c r="C406" s="21" t="s">
        <v>24</v>
      </c>
      <c r="D406" s="21" t="s">
        <v>465</v>
      </c>
      <c r="E406" s="21">
        <v>206945071</v>
      </c>
      <c r="F406" s="21" t="s">
        <v>61</v>
      </c>
      <c r="G406" s="21" t="s">
        <v>50</v>
      </c>
      <c r="H406" s="21" t="s">
        <v>51</v>
      </c>
      <c r="I406" s="21">
        <f t="shared" si="6"/>
        <v>0</v>
      </c>
      <c r="M406" s="21">
        <v>12</v>
      </c>
      <c r="N406" s="21">
        <v>1</v>
      </c>
    </row>
    <row r="407" spans="1:14" ht="30" x14ac:dyDescent="0.25">
      <c r="A407" s="21">
        <v>404</v>
      </c>
      <c r="B407" s="21" t="s">
        <v>8</v>
      </c>
      <c r="C407" s="21" t="s">
        <v>24</v>
      </c>
      <c r="D407" s="21" t="s">
        <v>466</v>
      </c>
      <c r="E407" s="21">
        <v>201553682</v>
      </c>
      <c r="F407" s="21" t="s">
        <v>61</v>
      </c>
      <c r="G407" s="21" t="s">
        <v>60</v>
      </c>
      <c r="H407" s="21" t="s">
        <v>51</v>
      </c>
      <c r="I407" s="21">
        <f t="shared" si="6"/>
        <v>0</v>
      </c>
      <c r="M407" s="21">
        <v>12</v>
      </c>
      <c r="N407" s="21">
        <v>1</v>
      </c>
    </row>
    <row r="408" spans="1:14" ht="30" x14ac:dyDescent="0.25">
      <c r="A408" s="21">
        <v>405</v>
      </c>
      <c r="B408" s="21" t="s">
        <v>8</v>
      </c>
      <c r="C408" s="21" t="s">
        <v>24</v>
      </c>
      <c r="D408" s="21" t="s">
        <v>467</v>
      </c>
      <c r="E408" s="21">
        <v>201544947</v>
      </c>
      <c r="F408" s="21" t="s">
        <v>61</v>
      </c>
      <c r="G408" s="21" t="s">
        <v>60</v>
      </c>
      <c r="H408" s="21" t="s">
        <v>51</v>
      </c>
      <c r="I408" s="21">
        <f t="shared" si="6"/>
        <v>0</v>
      </c>
      <c r="M408" s="21">
        <v>5</v>
      </c>
      <c r="N408" s="21">
        <v>1</v>
      </c>
    </row>
    <row r="409" spans="1:14" ht="30" x14ac:dyDescent="0.25">
      <c r="A409" s="21">
        <v>406</v>
      </c>
      <c r="B409" s="21" t="s">
        <v>8</v>
      </c>
      <c r="C409" s="21" t="s">
        <v>24</v>
      </c>
      <c r="D409" s="21" t="s">
        <v>468</v>
      </c>
      <c r="E409" s="21">
        <v>306681004</v>
      </c>
      <c r="F409" s="21" t="s">
        <v>61</v>
      </c>
      <c r="G409" s="21" t="s">
        <v>50</v>
      </c>
      <c r="H409" s="21" t="s">
        <v>51</v>
      </c>
      <c r="I409" s="21">
        <f t="shared" si="6"/>
        <v>0</v>
      </c>
      <c r="M409" s="21">
        <v>2</v>
      </c>
      <c r="N409" s="21">
        <v>1</v>
      </c>
    </row>
    <row r="410" spans="1:14" ht="30" x14ac:dyDescent="0.25">
      <c r="A410" s="21">
        <v>407</v>
      </c>
      <c r="B410" s="21" t="s">
        <v>8</v>
      </c>
      <c r="C410" s="21" t="s">
        <v>24</v>
      </c>
      <c r="D410" s="21" t="s">
        <v>469</v>
      </c>
      <c r="E410" s="21">
        <v>207237975</v>
      </c>
      <c r="F410" s="21" t="s">
        <v>61</v>
      </c>
      <c r="G410" s="21" t="s">
        <v>50</v>
      </c>
      <c r="H410" s="21" t="s">
        <v>51</v>
      </c>
      <c r="I410" s="21">
        <f t="shared" si="6"/>
        <v>0</v>
      </c>
      <c r="M410" s="21">
        <v>1</v>
      </c>
      <c r="N410" s="21">
        <v>1</v>
      </c>
    </row>
    <row r="411" spans="1:14" ht="30" x14ac:dyDescent="0.25">
      <c r="A411" s="21">
        <v>408</v>
      </c>
      <c r="B411" s="21" t="s">
        <v>8</v>
      </c>
      <c r="C411" s="21" t="s">
        <v>24</v>
      </c>
      <c r="D411" s="21" t="s">
        <v>470</v>
      </c>
      <c r="E411" s="21">
        <v>201621219</v>
      </c>
      <c r="F411" s="21" t="s">
        <v>61</v>
      </c>
      <c r="G411" s="21" t="s">
        <v>50</v>
      </c>
      <c r="H411" s="21" t="s">
        <v>51</v>
      </c>
      <c r="I411" s="21">
        <f t="shared" si="6"/>
        <v>0</v>
      </c>
      <c r="M411" s="21">
        <v>12</v>
      </c>
      <c r="N411" s="21">
        <v>1</v>
      </c>
    </row>
    <row r="412" spans="1:14" ht="30" x14ac:dyDescent="0.25">
      <c r="A412" s="21">
        <v>409</v>
      </c>
      <c r="B412" s="21" t="s">
        <v>8</v>
      </c>
      <c r="C412" s="21" t="s">
        <v>24</v>
      </c>
      <c r="D412" s="21" t="s">
        <v>471</v>
      </c>
      <c r="E412" s="21">
        <v>203416035</v>
      </c>
      <c r="F412" s="21" t="s">
        <v>61</v>
      </c>
      <c r="G412" s="21" t="s">
        <v>50</v>
      </c>
      <c r="H412" s="21" t="s">
        <v>51</v>
      </c>
      <c r="I412" s="21">
        <f t="shared" si="6"/>
        <v>0</v>
      </c>
      <c r="M412" s="21">
        <v>2</v>
      </c>
      <c r="N412" s="21">
        <v>1</v>
      </c>
    </row>
    <row r="413" spans="1:14" ht="30" x14ac:dyDescent="0.25">
      <c r="A413" s="21">
        <v>410</v>
      </c>
      <c r="B413" s="21" t="s">
        <v>8</v>
      </c>
      <c r="C413" s="21" t="s">
        <v>24</v>
      </c>
      <c r="D413" s="21" t="s">
        <v>472</v>
      </c>
      <c r="E413" s="21">
        <v>306579983</v>
      </c>
      <c r="F413" s="21" t="s">
        <v>61</v>
      </c>
      <c r="G413" s="21" t="s">
        <v>50</v>
      </c>
      <c r="H413" s="21" t="s">
        <v>51</v>
      </c>
      <c r="I413" s="21">
        <f t="shared" si="6"/>
        <v>0</v>
      </c>
      <c r="M413" s="21">
        <v>2</v>
      </c>
      <c r="N413" s="21">
        <v>1</v>
      </c>
    </row>
    <row r="414" spans="1:14" ht="30" x14ac:dyDescent="0.25">
      <c r="A414" s="21">
        <v>411</v>
      </c>
      <c r="B414" s="21" t="s">
        <v>8</v>
      </c>
      <c r="C414" s="21" t="s">
        <v>24</v>
      </c>
      <c r="D414" s="21" t="s">
        <v>473</v>
      </c>
      <c r="E414" s="21">
        <v>201621186</v>
      </c>
      <c r="F414" s="21" t="s">
        <v>59</v>
      </c>
      <c r="G414" s="21" t="s">
        <v>50</v>
      </c>
      <c r="H414" s="21" t="s">
        <v>51</v>
      </c>
      <c r="I414" s="21">
        <f t="shared" si="6"/>
        <v>0</v>
      </c>
      <c r="M414" s="21">
        <v>4</v>
      </c>
      <c r="N414" s="21">
        <v>1</v>
      </c>
    </row>
    <row r="415" spans="1:14" ht="30" x14ac:dyDescent="0.25">
      <c r="A415" s="21">
        <v>412</v>
      </c>
      <c r="B415" s="21" t="s">
        <v>8</v>
      </c>
      <c r="C415" s="21" t="s">
        <v>24</v>
      </c>
      <c r="D415" s="21" t="s">
        <v>474</v>
      </c>
      <c r="E415" s="21">
        <v>201943560</v>
      </c>
      <c r="F415" s="21" t="s">
        <v>58</v>
      </c>
      <c r="G415" s="21" t="s">
        <v>615</v>
      </c>
      <c r="H415" s="21" t="s">
        <v>51</v>
      </c>
      <c r="I415" s="21">
        <f t="shared" si="6"/>
        <v>0</v>
      </c>
      <c r="M415" s="21">
        <v>2</v>
      </c>
      <c r="N415" s="21">
        <v>1</v>
      </c>
    </row>
    <row r="416" spans="1:14" ht="45" x14ac:dyDescent="0.25">
      <c r="A416" s="21">
        <v>413</v>
      </c>
      <c r="B416" s="21" t="s">
        <v>8</v>
      </c>
      <c r="C416" s="21" t="s">
        <v>24</v>
      </c>
      <c r="D416" s="21" t="s">
        <v>475</v>
      </c>
      <c r="E416" s="21">
        <v>201705405</v>
      </c>
      <c r="F416" s="21" t="s">
        <v>58</v>
      </c>
      <c r="G416" s="21" t="s">
        <v>53</v>
      </c>
      <c r="H416" s="21" t="s">
        <v>51</v>
      </c>
      <c r="I416" s="21">
        <f t="shared" si="6"/>
        <v>0</v>
      </c>
      <c r="M416" s="21">
        <v>1</v>
      </c>
      <c r="N416" s="21">
        <v>1</v>
      </c>
    </row>
    <row r="417" spans="1:14" ht="30" x14ac:dyDescent="0.25">
      <c r="A417" s="21">
        <v>414</v>
      </c>
      <c r="B417" s="21" t="s">
        <v>8</v>
      </c>
      <c r="C417" s="21" t="s">
        <v>24</v>
      </c>
      <c r="D417" s="21" t="s">
        <v>476</v>
      </c>
      <c r="E417" s="21">
        <v>201530861</v>
      </c>
      <c r="F417" s="21" t="s">
        <v>61</v>
      </c>
      <c r="G417" s="21" t="s">
        <v>50</v>
      </c>
      <c r="H417" s="21" t="s">
        <v>51</v>
      </c>
      <c r="I417" s="21">
        <f t="shared" si="6"/>
        <v>0</v>
      </c>
      <c r="M417" s="21">
        <v>6</v>
      </c>
      <c r="N417" s="21">
        <v>1</v>
      </c>
    </row>
    <row r="418" spans="1:14" ht="30" x14ac:dyDescent="0.25">
      <c r="A418" s="21">
        <v>415</v>
      </c>
      <c r="B418" s="21" t="s">
        <v>8</v>
      </c>
      <c r="C418" s="21" t="s">
        <v>24</v>
      </c>
      <c r="D418" s="21" t="s">
        <v>477</v>
      </c>
      <c r="E418" s="21">
        <v>305727640</v>
      </c>
      <c r="F418" s="21" t="s">
        <v>61</v>
      </c>
      <c r="G418" s="21" t="s">
        <v>50</v>
      </c>
      <c r="H418" s="21" t="s">
        <v>51</v>
      </c>
      <c r="I418" s="21">
        <f t="shared" si="6"/>
        <v>0</v>
      </c>
      <c r="M418" s="21">
        <v>1</v>
      </c>
      <c r="N418" s="21">
        <v>1</v>
      </c>
    </row>
    <row r="419" spans="1:14" ht="30" x14ac:dyDescent="0.25">
      <c r="A419" s="21">
        <v>416</v>
      </c>
      <c r="B419" s="21" t="s">
        <v>8</v>
      </c>
      <c r="C419" s="21" t="s">
        <v>24</v>
      </c>
      <c r="D419" s="21" t="s">
        <v>478</v>
      </c>
      <c r="E419" s="21">
        <v>207321262</v>
      </c>
      <c r="F419" s="21" t="s">
        <v>61</v>
      </c>
      <c r="G419" s="21" t="s">
        <v>50</v>
      </c>
      <c r="H419" s="21" t="s">
        <v>51</v>
      </c>
      <c r="I419" s="21">
        <f t="shared" si="6"/>
        <v>0</v>
      </c>
      <c r="M419" s="21">
        <v>2</v>
      </c>
      <c r="N419" s="21">
        <v>1</v>
      </c>
    </row>
    <row r="420" spans="1:14" ht="30" x14ac:dyDescent="0.25">
      <c r="A420" s="21">
        <v>417</v>
      </c>
      <c r="B420" s="21" t="s">
        <v>8</v>
      </c>
      <c r="C420" s="21" t="s">
        <v>24</v>
      </c>
      <c r="D420" s="21" t="s">
        <v>479</v>
      </c>
      <c r="E420" s="21">
        <v>207334791</v>
      </c>
      <c r="F420" s="21" t="s">
        <v>61</v>
      </c>
      <c r="G420" s="21" t="s">
        <v>50</v>
      </c>
      <c r="H420" s="21" t="s">
        <v>51</v>
      </c>
      <c r="I420" s="21">
        <f t="shared" si="6"/>
        <v>0</v>
      </c>
      <c r="M420" s="21">
        <v>1</v>
      </c>
      <c r="N420" s="21">
        <v>1</v>
      </c>
    </row>
    <row r="421" spans="1:14" ht="30" x14ac:dyDescent="0.25">
      <c r="A421" s="21">
        <v>418</v>
      </c>
      <c r="B421" s="21" t="s">
        <v>8</v>
      </c>
      <c r="C421" s="21" t="s">
        <v>23</v>
      </c>
      <c r="D421" s="21" t="s">
        <v>480</v>
      </c>
      <c r="E421" s="21">
        <v>206969714</v>
      </c>
      <c r="F421" s="21" t="s">
        <v>58</v>
      </c>
      <c r="G421" s="21" t="s">
        <v>615</v>
      </c>
      <c r="H421" s="21" t="s">
        <v>51</v>
      </c>
      <c r="I421" s="21">
        <f t="shared" si="6"/>
        <v>0</v>
      </c>
      <c r="M421" s="21">
        <v>2</v>
      </c>
      <c r="N421" s="21">
        <v>1</v>
      </c>
    </row>
    <row r="422" spans="1:14" ht="30" x14ac:dyDescent="0.25">
      <c r="A422" s="21">
        <v>419</v>
      </c>
      <c r="B422" s="21" t="s">
        <v>8</v>
      </c>
      <c r="C422" s="21" t="s">
        <v>23</v>
      </c>
      <c r="D422" s="21" t="s">
        <v>481</v>
      </c>
      <c r="E422" s="21">
        <v>203373344</v>
      </c>
      <c r="F422" s="21" t="s">
        <v>58</v>
      </c>
      <c r="G422" s="21" t="s">
        <v>615</v>
      </c>
      <c r="H422" s="21" t="s">
        <v>51</v>
      </c>
      <c r="I422" s="21">
        <f t="shared" si="6"/>
        <v>0</v>
      </c>
      <c r="M422" s="21">
        <v>3</v>
      </c>
      <c r="N422" s="21">
        <v>1</v>
      </c>
    </row>
    <row r="423" spans="1:14" ht="30" x14ac:dyDescent="0.25">
      <c r="A423" s="21">
        <v>420</v>
      </c>
      <c r="B423" s="21" t="s">
        <v>8</v>
      </c>
      <c r="C423" s="21" t="s">
        <v>23</v>
      </c>
      <c r="D423" s="21" t="s">
        <v>482</v>
      </c>
      <c r="E423" s="21">
        <v>202670799</v>
      </c>
      <c r="F423" s="21" t="s">
        <v>58</v>
      </c>
      <c r="G423" s="21" t="s">
        <v>50</v>
      </c>
      <c r="H423" s="21" t="s">
        <v>51</v>
      </c>
      <c r="I423" s="21">
        <f t="shared" si="6"/>
        <v>0</v>
      </c>
      <c r="M423" s="21">
        <v>1</v>
      </c>
      <c r="N423" s="21">
        <v>1</v>
      </c>
    </row>
    <row r="424" spans="1:14" ht="30" x14ac:dyDescent="0.25">
      <c r="A424" s="21">
        <v>421</v>
      </c>
      <c r="B424" s="21" t="s">
        <v>8</v>
      </c>
      <c r="C424" s="21" t="s">
        <v>23</v>
      </c>
      <c r="D424" s="21" t="s">
        <v>483</v>
      </c>
      <c r="E424" s="21">
        <v>200212370</v>
      </c>
      <c r="F424" s="21" t="s">
        <v>61</v>
      </c>
      <c r="G424" s="21" t="s">
        <v>50</v>
      </c>
      <c r="H424" s="21" t="s">
        <v>51</v>
      </c>
      <c r="I424" s="21">
        <f t="shared" si="6"/>
        <v>0</v>
      </c>
      <c r="M424" s="21">
        <v>14</v>
      </c>
      <c r="N424" s="21">
        <v>1</v>
      </c>
    </row>
    <row r="425" spans="1:14" ht="30" x14ac:dyDescent="0.25">
      <c r="A425" s="21">
        <v>422</v>
      </c>
      <c r="B425" s="21" t="s">
        <v>8</v>
      </c>
      <c r="C425" s="21" t="s">
        <v>23</v>
      </c>
      <c r="D425" s="21" t="s">
        <v>484</v>
      </c>
      <c r="E425" s="21">
        <v>200212498</v>
      </c>
      <c r="F425" s="21" t="s">
        <v>61</v>
      </c>
      <c r="G425" s="21" t="s">
        <v>50</v>
      </c>
      <c r="H425" s="21" t="s">
        <v>51</v>
      </c>
      <c r="I425" s="21">
        <f t="shared" si="6"/>
        <v>0</v>
      </c>
      <c r="M425" s="21">
        <v>6</v>
      </c>
      <c r="N425" s="21">
        <v>1</v>
      </c>
    </row>
    <row r="426" spans="1:14" ht="30" x14ac:dyDescent="0.25">
      <c r="A426" s="21">
        <v>423</v>
      </c>
      <c r="B426" s="21" t="s">
        <v>8</v>
      </c>
      <c r="C426" s="21" t="s">
        <v>23</v>
      </c>
      <c r="D426" s="21" t="s">
        <v>485</v>
      </c>
      <c r="E426" s="21">
        <v>200212363</v>
      </c>
      <c r="F426" s="21" t="s">
        <v>61</v>
      </c>
      <c r="G426" s="21" t="s">
        <v>50</v>
      </c>
      <c r="H426" s="21" t="s">
        <v>51</v>
      </c>
      <c r="I426" s="21">
        <f t="shared" si="6"/>
        <v>0</v>
      </c>
      <c r="M426" s="21">
        <v>2</v>
      </c>
      <c r="N426" s="21">
        <v>1</v>
      </c>
    </row>
    <row r="427" spans="1:14" ht="45" x14ac:dyDescent="0.25">
      <c r="A427" s="21">
        <v>424</v>
      </c>
      <c r="B427" s="21" t="s">
        <v>8</v>
      </c>
      <c r="C427" s="21" t="s">
        <v>23</v>
      </c>
      <c r="D427" s="21" t="s">
        <v>486</v>
      </c>
      <c r="E427" s="21">
        <v>207247512</v>
      </c>
      <c r="F427" s="21" t="s">
        <v>61</v>
      </c>
      <c r="G427" s="21" t="s">
        <v>50</v>
      </c>
      <c r="H427" s="21" t="s">
        <v>51</v>
      </c>
      <c r="I427" s="21">
        <f t="shared" si="6"/>
        <v>0</v>
      </c>
      <c r="M427" s="21">
        <v>1</v>
      </c>
      <c r="N427" s="21">
        <v>1</v>
      </c>
    </row>
    <row r="428" spans="1:14" ht="30" x14ac:dyDescent="0.25">
      <c r="A428" s="21">
        <v>425</v>
      </c>
      <c r="B428" s="21" t="s">
        <v>8</v>
      </c>
      <c r="C428" s="21" t="s">
        <v>23</v>
      </c>
      <c r="D428" s="21" t="s">
        <v>487</v>
      </c>
      <c r="E428" s="21">
        <v>305081141</v>
      </c>
      <c r="F428" s="21" t="s">
        <v>61</v>
      </c>
      <c r="G428" s="21" t="s">
        <v>50</v>
      </c>
      <c r="H428" s="21" t="s">
        <v>51</v>
      </c>
      <c r="I428" s="21">
        <f t="shared" si="6"/>
        <v>0</v>
      </c>
      <c r="M428" s="21">
        <v>3</v>
      </c>
      <c r="N428" s="21">
        <v>1</v>
      </c>
    </row>
    <row r="429" spans="1:14" ht="30" x14ac:dyDescent="0.25">
      <c r="A429" s="21">
        <v>426</v>
      </c>
      <c r="B429" s="21" t="s">
        <v>8</v>
      </c>
      <c r="C429" s="21" t="s">
        <v>23</v>
      </c>
      <c r="D429" s="21" t="s">
        <v>488</v>
      </c>
      <c r="E429" s="21">
        <v>206945594</v>
      </c>
      <c r="F429" s="21" t="s">
        <v>61</v>
      </c>
      <c r="G429" s="21" t="s">
        <v>50</v>
      </c>
      <c r="H429" s="21" t="s">
        <v>51</v>
      </c>
      <c r="I429" s="21">
        <f t="shared" si="6"/>
        <v>0</v>
      </c>
      <c r="M429" s="21">
        <v>10</v>
      </c>
      <c r="N429" s="21">
        <v>1</v>
      </c>
    </row>
    <row r="430" spans="1:14" ht="30" x14ac:dyDescent="0.25">
      <c r="A430" s="21">
        <v>427</v>
      </c>
      <c r="B430" s="21" t="s">
        <v>8</v>
      </c>
      <c r="C430" s="21" t="s">
        <v>23</v>
      </c>
      <c r="D430" s="21" t="s">
        <v>489</v>
      </c>
      <c r="E430" s="21">
        <v>200212348</v>
      </c>
      <c r="F430" s="21" t="s">
        <v>61</v>
      </c>
      <c r="G430" s="21" t="s">
        <v>60</v>
      </c>
      <c r="H430" s="21" t="s">
        <v>51</v>
      </c>
      <c r="I430" s="21">
        <f t="shared" si="6"/>
        <v>0</v>
      </c>
      <c r="M430" s="21">
        <v>15</v>
      </c>
      <c r="N430" s="21">
        <v>1</v>
      </c>
    </row>
    <row r="431" spans="1:14" ht="30" x14ac:dyDescent="0.25">
      <c r="A431" s="21">
        <v>428</v>
      </c>
      <c r="B431" s="21" t="s">
        <v>8</v>
      </c>
      <c r="C431" s="21" t="s">
        <v>23</v>
      </c>
      <c r="D431" s="21" t="s">
        <v>490</v>
      </c>
      <c r="E431" s="21">
        <v>200212474</v>
      </c>
      <c r="F431" s="21" t="s">
        <v>61</v>
      </c>
      <c r="G431" s="21" t="s">
        <v>60</v>
      </c>
      <c r="H431" s="21" t="s">
        <v>51</v>
      </c>
      <c r="I431" s="21">
        <f t="shared" si="6"/>
        <v>0</v>
      </c>
      <c r="M431" s="21">
        <v>5</v>
      </c>
      <c r="N431" s="21">
        <v>1</v>
      </c>
    </row>
    <row r="432" spans="1:14" ht="30" x14ac:dyDescent="0.25">
      <c r="A432" s="21">
        <v>429</v>
      </c>
      <c r="B432" s="21" t="s">
        <v>8</v>
      </c>
      <c r="C432" s="21" t="s">
        <v>23</v>
      </c>
      <c r="D432" s="21" t="s">
        <v>491</v>
      </c>
      <c r="E432" s="21">
        <v>207237825</v>
      </c>
      <c r="F432" s="21" t="s">
        <v>61</v>
      </c>
      <c r="G432" s="21" t="s">
        <v>50</v>
      </c>
      <c r="H432" s="21" t="s">
        <v>51</v>
      </c>
      <c r="I432" s="21">
        <f t="shared" si="6"/>
        <v>0</v>
      </c>
      <c r="M432" s="21">
        <v>1</v>
      </c>
      <c r="N432" s="21">
        <v>1</v>
      </c>
    </row>
    <row r="433" spans="1:14" ht="30" x14ac:dyDescent="0.25">
      <c r="A433" s="21">
        <v>430</v>
      </c>
      <c r="B433" s="21" t="s">
        <v>8</v>
      </c>
      <c r="C433" s="21" t="s">
        <v>23</v>
      </c>
      <c r="D433" s="21" t="s">
        <v>492</v>
      </c>
      <c r="E433" s="21">
        <v>200212331</v>
      </c>
      <c r="F433" s="21" t="s">
        <v>61</v>
      </c>
      <c r="G433" s="21" t="s">
        <v>53</v>
      </c>
      <c r="H433" s="21" t="s">
        <v>51</v>
      </c>
      <c r="I433" s="21">
        <f t="shared" si="6"/>
        <v>73</v>
      </c>
      <c r="J433" s="21">
        <v>39</v>
      </c>
      <c r="K433" s="21">
        <v>23</v>
      </c>
      <c r="L433" s="21">
        <v>11</v>
      </c>
      <c r="M433" s="21">
        <v>21</v>
      </c>
      <c r="N433" s="21">
        <v>1</v>
      </c>
    </row>
    <row r="434" spans="1:14" ht="30" x14ac:dyDescent="0.25">
      <c r="A434" s="21">
        <v>431</v>
      </c>
      <c r="B434" s="21" t="s">
        <v>8</v>
      </c>
      <c r="C434" s="21" t="s">
        <v>23</v>
      </c>
      <c r="D434" s="21" t="s">
        <v>493</v>
      </c>
      <c r="E434" s="21">
        <v>200215399</v>
      </c>
      <c r="F434" s="21" t="s">
        <v>61</v>
      </c>
      <c r="G434" s="21" t="s">
        <v>50</v>
      </c>
      <c r="H434" s="21" t="s">
        <v>51</v>
      </c>
      <c r="I434" s="21">
        <f t="shared" si="6"/>
        <v>0</v>
      </c>
      <c r="M434" s="21">
        <v>11</v>
      </c>
      <c r="N434" s="21">
        <v>1</v>
      </c>
    </row>
    <row r="435" spans="1:14" ht="30" x14ac:dyDescent="0.25">
      <c r="A435" s="21">
        <v>432</v>
      </c>
      <c r="B435" s="21" t="s">
        <v>8</v>
      </c>
      <c r="C435" s="21" t="s">
        <v>23</v>
      </c>
      <c r="D435" s="21" t="s">
        <v>494</v>
      </c>
      <c r="E435" s="21">
        <v>205653570</v>
      </c>
      <c r="F435" s="21" t="s">
        <v>61</v>
      </c>
      <c r="G435" s="21" t="s">
        <v>50</v>
      </c>
      <c r="H435" s="21" t="s">
        <v>51</v>
      </c>
      <c r="I435" s="21">
        <f t="shared" si="6"/>
        <v>0</v>
      </c>
      <c r="M435" s="21">
        <v>2</v>
      </c>
      <c r="N435" s="21">
        <v>1</v>
      </c>
    </row>
    <row r="436" spans="1:14" ht="30" x14ac:dyDescent="0.25">
      <c r="A436" s="21">
        <v>433</v>
      </c>
      <c r="B436" s="21" t="s">
        <v>8</v>
      </c>
      <c r="C436" s="21" t="s">
        <v>23</v>
      </c>
      <c r="D436" s="21" t="s">
        <v>495</v>
      </c>
      <c r="E436" s="21">
        <v>200212506</v>
      </c>
      <c r="F436" s="21" t="s">
        <v>59</v>
      </c>
      <c r="G436" s="21" t="s">
        <v>50</v>
      </c>
      <c r="H436" s="21" t="s">
        <v>51</v>
      </c>
      <c r="I436" s="21">
        <f t="shared" si="6"/>
        <v>0</v>
      </c>
      <c r="M436" s="21">
        <v>3</v>
      </c>
      <c r="N436" s="21">
        <v>1</v>
      </c>
    </row>
    <row r="437" spans="1:14" ht="30" x14ac:dyDescent="0.25">
      <c r="A437" s="21">
        <v>434</v>
      </c>
      <c r="B437" s="21" t="s">
        <v>8</v>
      </c>
      <c r="C437" s="21" t="s">
        <v>23</v>
      </c>
      <c r="D437" s="21" t="s">
        <v>496</v>
      </c>
      <c r="E437" s="21">
        <v>306681082</v>
      </c>
      <c r="F437" s="21" t="s">
        <v>61</v>
      </c>
      <c r="G437" s="21" t="s">
        <v>50</v>
      </c>
      <c r="H437" s="21" t="s">
        <v>51</v>
      </c>
      <c r="I437" s="21">
        <f t="shared" si="6"/>
        <v>0</v>
      </c>
      <c r="M437" s="21">
        <v>1</v>
      </c>
      <c r="N437" s="21">
        <v>1</v>
      </c>
    </row>
    <row r="438" spans="1:14" ht="30" x14ac:dyDescent="0.25">
      <c r="A438" s="21">
        <v>435</v>
      </c>
      <c r="B438" s="21" t="s">
        <v>8</v>
      </c>
      <c r="C438" s="21" t="s">
        <v>23</v>
      </c>
      <c r="D438" s="21" t="s">
        <v>497</v>
      </c>
      <c r="E438" s="21">
        <v>200212355</v>
      </c>
      <c r="F438" s="21" t="s">
        <v>61</v>
      </c>
      <c r="G438" s="21" t="s">
        <v>50</v>
      </c>
      <c r="H438" s="21" t="s">
        <v>51</v>
      </c>
      <c r="I438" s="21">
        <f t="shared" si="6"/>
        <v>0</v>
      </c>
      <c r="M438" s="21">
        <v>4</v>
      </c>
      <c r="N438" s="21">
        <v>1</v>
      </c>
    </row>
    <row r="439" spans="1:14" ht="75" x14ac:dyDescent="0.25">
      <c r="A439" s="21">
        <v>436</v>
      </c>
      <c r="B439" s="21" t="s">
        <v>8</v>
      </c>
      <c r="C439" s="21" t="s">
        <v>23</v>
      </c>
      <c r="D439" s="21" t="s">
        <v>498</v>
      </c>
      <c r="E439" s="21">
        <v>305736124</v>
      </c>
      <c r="F439" s="21" t="s">
        <v>61</v>
      </c>
      <c r="G439" s="21" t="s">
        <v>50</v>
      </c>
      <c r="H439" s="21" t="s">
        <v>51</v>
      </c>
      <c r="I439" s="21">
        <f t="shared" si="6"/>
        <v>0</v>
      </c>
      <c r="M439" s="21">
        <v>1</v>
      </c>
      <c r="N439" s="21">
        <v>1</v>
      </c>
    </row>
    <row r="440" spans="1:14" ht="30" x14ac:dyDescent="0.25">
      <c r="A440" s="21">
        <v>437</v>
      </c>
      <c r="B440" s="21" t="s">
        <v>8</v>
      </c>
      <c r="C440" s="21" t="s">
        <v>23</v>
      </c>
      <c r="D440" s="21" t="s">
        <v>499</v>
      </c>
      <c r="E440" s="21">
        <v>201715400</v>
      </c>
      <c r="F440" s="21" t="s">
        <v>58</v>
      </c>
      <c r="G440" s="21" t="s">
        <v>50</v>
      </c>
      <c r="H440" s="21" t="s">
        <v>51</v>
      </c>
      <c r="I440" s="21">
        <f t="shared" si="6"/>
        <v>0</v>
      </c>
      <c r="M440" s="21">
        <v>1</v>
      </c>
      <c r="N440" s="21">
        <v>1</v>
      </c>
    </row>
    <row r="441" spans="1:14" ht="30" x14ac:dyDescent="0.25">
      <c r="A441" s="21">
        <v>438</v>
      </c>
      <c r="B441" s="21" t="s">
        <v>8</v>
      </c>
      <c r="C441" s="21" t="s">
        <v>23</v>
      </c>
      <c r="D441" s="21" t="s">
        <v>500</v>
      </c>
      <c r="E441" s="21">
        <v>207334594</v>
      </c>
      <c r="F441" s="21" t="s">
        <v>61</v>
      </c>
      <c r="G441" s="21" t="s">
        <v>50</v>
      </c>
      <c r="H441" s="21" t="s">
        <v>51</v>
      </c>
      <c r="I441" s="21">
        <f t="shared" si="6"/>
        <v>0</v>
      </c>
      <c r="M441" s="21">
        <v>2</v>
      </c>
      <c r="N441" s="21">
        <v>1</v>
      </c>
    </row>
    <row r="442" spans="1:14" ht="30" x14ac:dyDescent="0.25">
      <c r="A442" s="21">
        <v>439</v>
      </c>
      <c r="B442" s="21" t="s">
        <v>8</v>
      </c>
      <c r="C442" s="21" t="s">
        <v>22</v>
      </c>
      <c r="D442" s="21" t="s">
        <v>501</v>
      </c>
      <c r="E442" s="21">
        <v>201496549</v>
      </c>
      <c r="F442" s="21" t="s">
        <v>58</v>
      </c>
      <c r="G442" s="21" t="s">
        <v>50</v>
      </c>
      <c r="H442" s="21" t="s">
        <v>51</v>
      </c>
      <c r="I442" s="21">
        <f t="shared" si="6"/>
        <v>0</v>
      </c>
      <c r="M442" s="21">
        <v>1</v>
      </c>
      <c r="N442" s="21">
        <v>1</v>
      </c>
    </row>
    <row r="443" spans="1:14" ht="30" x14ac:dyDescent="0.25">
      <c r="A443" s="21">
        <v>440</v>
      </c>
      <c r="B443" s="21" t="s">
        <v>8</v>
      </c>
      <c r="C443" s="21" t="s">
        <v>22</v>
      </c>
      <c r="D443" s="21" t="s">
        <v>502</v>
      </c>
      <c r="E443" s="21">
        <v>204757537</v>
      </c>
      <c r="F443" s="21" t="s">
        <v>58</v>
      </c>
      <c r="G443" s="21" t="s">
        <v>50</v>
      </c>
      <c r="H443" s="21" t="s">
        <v>51</v>
      </c>
      <c r="I443" s="21">
        <f t="shared" si="6"/>
        <v>0</v>
      </c>
      <c r="M443" s="21">
        <v>2</v>
      </c>
      <c r="N443" s="21">
        <v>1</v>
      </c>
    </row>
    <row r="444" spans="1:14" ht="30" x14ac:dyDescent="0.25">
      <c r="A444" s="21">
        <v>441</v>
      </c>
      <c r="B444" s="21" t="s">
        <v>8</v>
      </c>
      <c r="C444" s="21" t="s">
        <v>22</v>
      </c>
      <c r="D444" s="21" t="s">
        <v>503</v>
      </c>
      <c r="E444" s="21">
        <v>201085807</v>
      </c>
      <c r="F444" s="21" t="s">
        <v>61</v>
      </c>
      <c r="G444" s="21" t="s">
        <v>50</v>
      </c>
      <c r="H444" s="21" t="s">
        <v>51</v>
      </c>
      <c r="I444" s="21">
        <f t="shared" si="6"/>
        <v>0</v>
      </c>
      <c r="M444" s="21">
        <v>15</v>
      </c>
      <c r="N444" s="21">
        <v>1</v>
      </c>
    </row>
    <row r="445" spans="1:14" ht="30" x14ac:dyDescent="0.25">
      <c r="A445" s="21">
        <v>442</v>
      </c>
      <c r="B445" s="21" t="s">
        <v>8</v>
      </c>
      <c r="C445" s="21" t="s">
        <v>22</v>
      </c>
      <c r="D445" s="21" t="s">
        <v>504</v>
      </c>
      <c r="E445" s="21">
        <v>201086124</v>
      </c>
      <c r="F445" s="21" t="s">
        <v>61</v>
      </c>
      <c r="G445" s="21" t="s">
        <v>50</v>
      </c>
      <c r="H445" s="21" t="s">
        <v>51</v>
      </c>
      <c r="I445" s="21">
        <f t="shared" si="6"/>
        <v>0</v>
      </c>
      <c r="M445" s="21">
        <v>11</v>
      </c>
      <c r="N445" s="21">
        <v>1</v>
      </c>
    </row>
    <row r="446" spans="1:14" ht="30" x14ac:dyDescent="0.25">
      <c r="A446" s="21">
        <v>443</v>
      </c>
      <c r="B446" s="21" t="s">
        <v>8</v>
      </c>
      <c r="C446" s="21" t="s">
        <v>22</v>
      </c>
      <c r="D446" s="21" t="s">
        <v>505</v>
      </c>
      <c r="E446" s="21">
        <v>201086149</v>
      </c>
      <c r="F446" s="21" t="s">
        <v>61</v>
      </c>
      <c r="G446" s="21" t="s">
        <v>50</v>
      </c>
      <c r="H446" s="21" t="s">
        <v>51</v>
      </c>
      <c r="I446" s="21">
        <f t="shared" si="6"/>
        <v>0</v>
      </c>
      <c r="M446" s="21">
        <v>2</v>
      </c>
      <c r="N446" s="21">
        <v>1</v>
      </c>
    </row>
    <row r="447" spans="1:14" ht="45" x14ac:dyDescent="0.25">
      <c r="A447" s="21">
        <v>444</v>
      </c>
      <c r="B447" s="21" t="s">
        <v>8</v>
      </c>
      <c r="C447" s="21" t="s">
        <v>22</v>
      </c>
      <c r="D447" s="21" t="s">
        <v>506</v>
      </c>
      <c r="E447" s="21">
        <v>207248123</v>
      </c>
      <c r="F447" s="21" t="s">
        <v>61</v>
      </c>
      <c r="G447" s="21" t="s">
        <v>50</v>
      </c>
      <c r="H447" s="21" t="s">
        <v>51</v>
      </c>
      <c r="I447" s="21">
        <f t="shared" si="6"/>
        <v>0</v>
      </c>
      <c r="M447" s="21">
        <v>1</v>
      </c>
      <c r="N447" s="21">
        <v>1</v>
      </c>
    </row>
    <row r="448" spans="1:14" ht="30" x14ac:dyDescent="0.25">
      <c r="A448" s="21">
        <v>445</v>
      </c>
      <c r="B448" s="21" t="s">
        <v>8</v>
      </c>
      <c r="C448" s="21" t="s">
        <v>22</v>
      </c>
      <c r="D448" s="21" t="s">
        <v>507</v>
      </c>
      <c r="E448" s="21">
        <v>305082726</v>
      </c>
      <c r="F448" s="21" t="s">
        <v>61</v>
      </c>
      <c r="G448" s="21" t="s">
        <v>50</v>
      </c>
      <c r="H448" s="21" t="s">
        <v>51</v>
      </c>
      <c r="I448" s="21">
        <f t="shared" si="6"/>
        <v>0</v>
      </c>
      <c r="M448" s="21">
        <v>2</v>
      </c>
      <c r="N448" s="21">
        <v>1</v>
      </c>
    </row>
    <row r="449" spans="1:14" ht="30" x14ac:dyDescent="0.25">
      <c r="A449" s="21">
        <v>446</v>
      </c>
      <c r="B449" s="21" t="s">
        <v>8</v>
      </c>
      <c r="C449" s="21" t="s">
        <v>22</v>
      </c>
      <c r="D449" s="21" t="s">
        <v>508</v>
      </c>
      <c r="E449" s="21">
        <v>206943201</v>
      </c>
      <c r="F449" s="21" t="s">
        <v>61</v>
      </c>
      <c r="G449" s="21" t="s">
        <v>50</v>
      </c>
      <c r="H449" s="21" t="s">
        <v>51</v>
      </c>
      <c r="I449" s="21">
        <f t="shared" si="6"/>
        <v>0</v>
      </c>
      <c r="M449" s="21">
        <v>14</v>
      </c>
      <c r="N449" s="21">
        <v>1</v>
      </c>
    </row>
    <row r="450" spans="1:14" ht="30" x14ac:dyDescent="0.25">
      <c r="A450" s="21">
        <v>447</v>
      </c>
      <c r="B450" s="21" t="s">
        <v>8</v>
      </c>
      <c r="C450" s="21" t="s">
        <v>22</v>
      </c>
      <c r="D450" s="21" t="s">
        <v>509</v>
      </c>
      <c r="E450" s="21">
        <v>201018832</v>
      </c>
      <c r="F450" s="21" t="s">
        <v>61</v>
      </c>
      <c r="G450" s="21" t="s">
        <v>60</v>
      </c>
      <c r="H450" s="21" t="s">
        <v>51</v>
      </c>
      <c r="I450" s="21">
        <f t="shared" si="6"/>
        <v>0</v>
      </c>
      <c r="M450" s="21">
        <v>16</v>
      </c>
      <c r="N450" s="21">
        <v>1</v>
      </c>
    </row>
    <row r="451" spans="1:14" ht="30" x14ac:dyDescent="0.25">
      <c r="A451" s="21">
        <v>448</v>
      </c>
      <c r="B451" s="21" t="s">
        <v>8</v>
      </c>
      <c r="C451" s="21" t="s">
        <v>22</v>
      </c>
      <c r="D451" s="21" t="s">
        <v>510</v>
      </c>
      <c r="E451" s="21">
        <v>201086132</v>
      </c>
      <c r="F451" s="21" t="s">
        <v>61</v>
      </c>
      <c r="G451" s="21" t="s">
        <v>60</v>
      </c>
      <c r="H451" s="21" t="s">
        <v>51</v>
      </c>
      <c r="I451" s="21">
        <f t="shared" si="6"/>
        <v>0</v>
      </c>
      <c r="M451" s="21">
        <v>4</v>
      </c>
      <c r="N451" s="21">
        <v>1</v>
      </c>
    </row>
    <row r="452" spans="1:14" ht="30" x14ac:dyDescent="0.25">
      <c r="A452" s="21">
        <v>449</v>
      </c>
      <c r="B452" s="21" t="s">
        <v>8</v>
      </c>
      <c r="C452" s="21" t="s">
        <v>22</v>
      </c>
      <c r="D452" s="21" t="s">
        <v>511</v>
      </c>
      <c r="E452" s="21">
        <v>306681146</v>
      </c>
      <c r="F452" s="21" t="s">
        <v>61</v>
      </c>
      <c r="G452" s="21" t="s">
        <v>50</v>
      </c>
      <c r="H452" s="21" t="s">
        <v>51</v>
      </c>
      <c r="I452" s="21">
        <f t="shared" si="6"/>
        <v>0</v>
      </c>
      <c r="M452" s="21">
        <v>1</v>
      </c>
      <c r="N452" s="21">
        <v>1</v>
      </c>
    </row>
    <row r="453" spans="1:14" ht="30" x14ac:dyDescent="0.25">
      <c r="A453" s="21">
        <v>450</v>
      </c>
      <c r="B453" s="21" t="s">
        <v>8</v>
      </c>
      <c r="C453" s="21" t="s">
        <v>22</v>
      </c>
      <c r="D453" s="21" t="s">
        <v>512</v>
      </c>
      <c r="E453" s="21">
        <v>201086092</v>
      </c>
      <c r="F453" s="21" t="s">
        <v>61</v>
      </c>
      <c r="G453" s="21" t="s">
        <v>50</v>
      </c>
      <c r="H453" s="21" t="s">
        <v>51</v>
      </c>
      <c r="I453" s="21">
        <f t="shared" ref="I453:I516" si="7">+J453+K453+L453</f>
        <v>0</v>
      </c>
      <c r="M453" s="21">
        <v>5</v>
      </c>
      <c r="N453" s="21">
        <v>1</v>
      </c>
    </row>
    <row r="454" spans="1:14" ht="30" x14ac:dyDescent="0.25">
      <c r="A454" s="21">
        <v>451</v>
      </c>
      <c r="B454" s="21" t="s">
        <v>8</v>
      </c>
      <c r="C454" s="21" t="s">
        <v>22</v>
      </c>
      <c r="D454" s="21" t="s">
        <v>513</v>
      </c>
      <c r="E454" s="21">
        <v>207098248</v>
      </c>
      <c r="F454" s="21" t="s">
        <v>61</v>
      </c>
      <c r="G454" s="21" t="s">
        <v>50</v>
      </c>
      <c r="H454" s="21" t="s">
        <v>51</v>
      </c>
      <c r="I454" s="21">
        <f t="shared" si="7"/>
        <v>0</v>
      </c>
      <c r="M454" s="21">
        <v>3</v>
      </c>
      <c r="N454" s="21">
        <v>1</v>
      </c>
    </row>
    <row r="455" spans="1:14" ht="30" x14ac:dyDescent="0.25">
      <c r="A455" s="21">
        <v>452</v>
      </c>
      <c r="B455" s="21" t="s">
        <v>8</v>
      </c>
      <c r="C455" s="21" t="s">
        <v>22</v>
      </c>
      <c r="D455" s="21" t="s">
        <v>514</v>
      </c>
      <c r="E455" s="21">
        <v>201086171</v>
      </c>
      <c r="F455" s="21" t="s">
        <v>61</v>
      </c>
      <c r="G455" s="21" t="s">
        <v>53</v>
      </c>
      <c r="H455" s="21" t="s">
        <v>51</v>
      </c>
      <c r="I455" s="21">
        <f t="shared" si="7"/>
        <v>71</v>
      </c>
      <c r="J455" s="21">
        <v>33</v>
      </c>
      <c r="K455" s="21">
        <v>30</v>
      </c>
      <c r="L455" s="21">
        <v>8</v>
      </c>
      <c r="M455" s="21">
        <v>21</v>
      </c>
      <c r="N455" s="21">
        <v>1</v>
      </c>
    </row>
    <row r="456" spans="1:14" ht="30" x14ac:dyDescent="0.25">
      <c r="A456" s="21">
        <v>453</v>
      </c>
      <c r="B456" s="21" t="s">
        <v>8</v>
      </c>
      <c r="C456" s="21" t="s">
        <v>22</v>
      </c>
      <c r="D456" s="21" t="s">
        <v>515</v>
      </c>
      <c r="E456" s="21">
        <v>201086156</v>
      </c>
      <c r="F456" s="21" t="s">
        <v>61</v>
      </c>
      <c r="G456" s="21" t="s">
        <v>50</v>
      </c>
      <c r="H456" s="21" t="s">
        <v>51</v>
      </c>
      <c r="I456" s="21">
        <f t="shared" si="7"/>
        <v>0</v>
      </c>
      <c r="M456" s="21">
        <v>13</v>
      </c>
      <c r="N456" s="21">
        <v>1</v>
      </c>
    </row>
    <row r="457" spans="1:14" ht="30" x14ac:dyDescent="0.25">
      <c r="A457" s="21">
        <v>454</v>
      </c>
      <c r="B457" s="21" t="s">
        <v>8</v>
      </c>
      <c r="C457" s="21" t="s">
        <v>22</v>
      </c>
      <c r="D457" s="21" t="s">
        <v>516</v>
      </c>
      <c r="E457" s="21">
        <v>206931224</v>
      </c>
      <c r="F457" s="21" t="s">
        <v>58</v>
      </c>
      <c r="G457" s="21" t="s">
        <v>615</v>
      </c>
      <c r="H457" s="21" t="s">
        <v>51</v>
      </c>
      <c r="I457" s="21">
        <f t="shared" si="7"/>
        <v>0</v>
      </c>
      <c r="M457" s="21">
        <v>3</v>
      </c>
      <c r="N457" s="21">
        <v>1</v>
      </c>
    </row>
    <row r="458" spans="1:14" ht="30" x14ac:dyDescent="0.25">
      <c r="A458" s="21">
        <v>455</v>
      </c>
      <c r="B458" s="21" t="s">
        <v>8</v>
      </c>
      <c r="C458" s="21" t="s">
        <v>22</v>
      </c>
      <c r="D458" s="21" t="s">
        <v>517</v>
      </c>
      <c r="E458" s="21">
        <v>201075953</v>
      </c>
      <c r="F458" s="21" t="s">
        <v>59</v>
      </c>
      <c r="G458" s="21" t="s">
        <v>50</v>
      </c>
      <c r="H458" s="21" t="s">
        <v>51</v>
      </c>
      <c r="I458" s="21">
        <f t="shared" si="7"/>
        <v>0</v>
      </c>
      <c r="M458" s="21">
        <v>2</v>
      </c>
      <c r="N458" s="21">
        <v>1</v>
      </c>
    </row>
    <row r="459" spans="1:14" ht="30" x14ac:dyDescent="0.25">
      <c r="A459" s="21">
        <v>456</v>
      </c>
      <c r="B459" s="21" t="s">
        <v>8</v>
      </c>
      <c r="C459" s="21" t="s">
        <v>22</v>
      </c>
      <c r="D459" s="21" t="s">
        <v>518</v>
      </c>
      <c r="E459" s="21">
        <v>201086100</v>
      </c>
      <c r="F459" s="21" t="s">
        <v>58</v>
      </c>
      <c r="G459" s="21" t="s">
        <v>50</v>
      </c>
      <c r="H459" s="21" t="s">
        <v>51</v>
      </c>
      <c r="I459" s="21">
        <f t="shared" si="7"/>
        <v>0</v>
      </c>
      <c r="M459" s="21">
        <v>2</v>
      </c>
      <c r="N459" s="21">
        <v>1</v>
      </c>
    </row>
    <row r="460" spans="1:14" ht="30" x14ac:dyDescent="0.25">
      <c r="A460" s="21">
        <v>457</v>
      </c>
      <c r="B460" s="21" t="s">
        <v>8</v>
      </c>
      <c r="C460" s="21" t="s">
        <v>22</v>
      </c>
      <c r="D460" s="21" t="s">
        <v>519</v>
      </c>
      <c r="E460" s="21">
        <v>203280437</v>
      </c>
      <c r="F460" s="21" t="s">
        <v>61</v>
      </c>
      <c r="G460" s="21" t="s">
        <v>50</v>
      </c>
      <c r="H460" s="21" t="s">
        <v>51</v>
      </c>
      <c r="I460" s="21">
        <f t="shared" si="7"/>
        <v>0</v>
      </c>
      <c r="M460" s="21">
        <v>3</v>
      </c>
      <c r="N460" s="21">
        <v>1</v>
      </c>
    </row>
    <row r="461" spans="1:14" ht="30" x14ac:dyDescent="0.25">
      <c r="A461" s="21">
        <v>458</v>
      </c>
      <c r="B461" s="21" t="s">
        <v>8</v>
      </c>
      <c r="C461" s="21" t="s">
        <v>22</v>
      </c>
      <c r="D461" s="21" t="s">
        <v>520</v>
      </c>
      <c r="E461" s="21">
        <v>204279633</v>
      </c>
      <c r="F461" s="21" t="s">
        <v>58</v>
      </c>
      <c r="G461" s="21" t="s">
        <v>615</v>
      </c>
      <c r="H461" s="21" t="s">
        <v>51</v>
      </c>
      <c r="I461" s="21">
        <f t="shared" si="7"/>
        <v>0</v>
      </c>
      <c r="M461" s="21">
        <v>3</v>
      </c>
      <c r="N461" s="21">
        <v>1</v>
      </c>
    </row>
    <row r="462" spans="1:14" ht="30" x14ac:dyDescent="0.25">
      <c r="A462" s="21">
        <v>459</v>
      </c>
      <c r="B462" s="21" t="s">
        <v>8</v>
      </c>
      <c r="C462" s="21" t="s">
        <v>22</v>
      </c>
      <c r="D462" s="21" t="s">
        <v>521</v>
      </c>
      <c r="E462" s="21">
        <v>309866799</v>
      </c>
      <c r="F462" s="21" t="s">
        <v>61</v>
      </c>
      <c r="G462" s="21" t="s">
        <v>50</v>
      </c>
      <c r="H462" s="21" t="s">
        <v>51</v>
      </c>
      <c r="I462" s="21">
        <f t="shared" si="7"/>
        <v>0</v>
      </c>
      <c r="M462" s="21">
        <v>1</v>
      </c>
      <c r="N462" s="21">
        <v>1</v>
      </c>
    </row>
    <row r="463" spans="1:14" ht="30" x14ac:dyDescent="0.25">
      <c r="A463" s="21">
        <v>460</v>
      </c>
      <c r="B463" s="21" t="s">
        <v>8</v>
      </c>
      <c r="C463" s="21" t="s">
        <v>22</v>
      </c>
      <c r="D463" s="21" t="s">
        <v>522</v>
      </c>
      <c r="E463" s="21">
        <v>206965633</v>
      </c>
      <c r="F463" s="21" t="s">
        <v>58</v>
      </c>
      <c r="G463" s="21" t="s">
        <v>615</v>
      </c>
      <c r="H463" s="21" t="s">
        <v>51</v>
      </c>
      <c r="I463" s="21">
        <f t="shared" si="7"/>
        <v>0</v>
      </c>
      <c r="M463" s="21">
        <v>2</v>
      </c>
      <c r="N463" s="21">
        <v>1</v>
      </c>
    </row>
    <row r="464" spans="1:14" ht="45" x14ac:dyDescent="0.25">
      <c r="A464" s="21">
        <v>461</v>
      </c>
      <c r="B464" s="21" t="s">
        <v>8</v>
      </c>
      <c r="C464" s="21" t="s">
        <v>22</v>
      </c>
      <c r="D464" s="21" t="s">
        <v>523</v>
      </c>
      <c r="E464" s="21">
        <v>201086117</v>
      </c>
      <c r="F464" s="21" t="s">
        <v>59</v>
      </c>
      <c r="G464" s="21" t="s">
        <v>50</v>
      </c>
      <c r="H464" s="21" t="s">
        <v>51</v>
      </c>
      <c r="I464" s="21">
        <f t="shared" si="7"/>
        <v>0</v>
      </c>
      <c r="M464" s="21">
        <v>2</v>
      </c>
      <c r="N464" s="21">
        <v>0</v>
      </c>
    </row>
    <row r="465" spans="1:14" ht="75" x14ac:dyDescent="0.25">
      <c r="A465" s="21">
        <v>462</v>
      </c>
      <c r="B465" s="21" t="s">
        <v>8</v>
      </c>
      <c r="C465" s="21" t="s">
        <v>22</v>
      </c>
      <c r="D465" s="21" t="s">
        <v>524</v>
      </c>
      <c r="E465" s="21">
        <v>305724621</v>
      </c>
      <c r="F465" s="21" t="s">
        <v>61</v>
      </c>
      <c r="G465" s="21" t="s">
        <v>50</v>
      </c>
      <c r="H465" s="21" t="s">
        <v>51</v>
      </c>
      <c r="I465" s="21">
        <f t="shared" si="7"/>
        <v>0</v>
      </c>
      <c r="M465" s="21">
        <v>1</v>
      </c>
      <c r="N465" s="21">
        <v>1</v>
      </c>
    </row>
    <row r="466" spans="1:14" ht="30" x14ac:dyDescent="0.25">
      <c r="A466" s="21">
        <v>463</v>
      </c>
      <c r="B466" s="21" t="s">
        <v>8</v>
      </c>
      <c r="C466" s="21" t="s">
        <v>22</v>
      </c>
      <c r="D466" s="21" t="s">
        <v>525</v>
      </c>
      <c r="E466" s="21">
        <v>207333080</v>
      </c>
      <c r="F466" s="21" t="s">
        <v>61</v>
      </c>
      <c r="G466" s="21" t="s">
        <v>50</v>
      </c>
      <c r="H466" s="21" t="s">
        <v>51</v>
      </c>
      <c r="I466" s="21">
        <f t="shared" si="7"/>
        <v>0</v>
      </c>
      <c r="M466" s="21">
        <v>1</v>
      </c>
      <c r="N466" s="21">
        <v>1</v>
      </c>
    </row>
    <row r="467" spans="1:14" ht="30" x14ac:dyDescent="0.25">
      <c r="A467" s="21">
        <v>464</v>
      </c>
      <c r="B467" s="21" t="s">
        <v>8</v>
      </c>
      <c r="C467" s="21" t="s">
        <v>140</v>
      </c>
      <c r="D467" s="21" t="s">
        <v>526</v>
      </c>
      <c r="E467" s="21">
        <v>309217480</v>
      </c>
      <c r="F467" s="21" t="s">
        <v>61</v>
      </c>
      <c r="G467" s="21" t="s">
        <v>50</v>
      </c>
      <c r="H467" s="21" t="s">
        <v>51</v>
      </c>
      <c r="I467" s="21">
        <f t="shared" si="7"/>
        <v>0</v>
      </c>
      <c r="M467" s="21">
        <v>2</v>
      </c>
      <c r="N467" s="21">
        <v>1</v>
      </c>
    </row>
    <row r="468" spans="1:14" ht="30" x14ac:dyDescent="0.25">
      <c r="A468" s="21">
        <v>465</v>
      </c>
      <c r="B468" s="21" t="s">
        <v>8</v>
      </c>
      <c r="C468" s="21" t="s">
        <v>212</v>
      </c>
      <c r="D468" s="21" t="s">
        <v>527</v>
      </c>
      <c r="E468" s="21">
        <v>207324464</v>
      </c>
      <c r="F468" s="21" t="s">
        <v>58</v>
      </c>
      <c r="G468" s="21" t="s">
        <v>50</v>
      </c>
      <c r="H468" s="21" t="s">
        <v>51</v>
      </c>
      <c r="I468" s="21">
        <f t="shared" si="7"/>
        <v>0</v>
      </c>
      <c r="M468" s="21">
        <v>3</v>
      </c>
      <c r="N468" s="21">
        <v>1</v>
      </c>
    </row>
    <row r="469" spans="1:14" ht="30" x14ac:dyDescent="0.25">
      <c r="A469" s="21">
        <v>466</v>
      </c>
      <c r="B469" s="21" t="s">
        <v>8</v>
      </c>
      <c r="C469" s="21" t="s">
        <v>9</v>
      </c>
      <c r="D469" s="21" t="s">
        <v>528</v>
      </c>
      <c r="E469" s="21">
        <v>309219296</v>
      </c>
      <c r="F469" s="21" t="s">
        <v>61</v>
      </c>
      <c r="G469" s="21" t="s">
        <v>50</v>
      </c>
      <c r="H469" s="21" t="s">
        <v>51</v>
      </c>
      <c r="I469" s="21">
        <f t="shared" si="7"/>
        <v>0</v>
      </c>
      <c r="M469" s="21">
        <v>2</v>
      </c>
      <c r="N469" s="21">
        <v>1</v>
      </c>
    </row>
    <row r="470" spans="1:14" ht="30" x14ac:dyDescent="0.25">
      <c r="A470" s="21">
        <v>467</v>
      </c>
      <c r="B470" s="21" t="s">
        <v>8</v>
      </c>
      <c r="C470" s="21" t="s">
        <v>63</v>
      </c>
      <c r="D470" s="21" t="s">
        <v>529</v>
      </c>
      <c r="E470" s="21">
        <v>309216585</v>
      </c>
      <c r="F470" s="21" t="s">
        <v>61</v>
      </c>
      <c r="G470" s="21" t="s">
        <v>50</v>
      </c>
      <c r="H470" s="21" t="s">
        <v>51</v>
      </c>
      <c r="I470" s="21">
        <f t="shared" si="7"/>
        <v>0</v>
      </c>
      <c r="M470" s="21">
        <v>2</v>
      </c>
      <c r="N470" s="21">
        <v>1</v>
      </c>
    </row>
    <row r="471" spans="1:14" ht="30" x14ac:dyDescent="0.25">
      <c r="A471" s="21">
        <v>468</v>
      </c>
      <c r="B471" s="21" t="s">
        <v>8</v>
      </c>
      <c r="C471" s="21" t="s">
        <v>89</v>
      </c>
      <c r="D471" s="21" t="s">
        <v>530</v>
      </c>
      <c r="E471" s="21">
        <v>309218384</v>
      </c>
      <c r="F471" s="21" t="s">
        <v>61</v>
      </c>
      <c r="G471" s="21" t="s">
        <v>50</v>
      </c>
      <c r="H471" s="21" t="s">
        <v>51</v>
      </c>
      <c r="I471" s="21">
        <f t="shared" si="7"/>
        <v>0</v>
      </c>
      <c r="M471" s="21">
        <v>2</v>
      </c>
      <c r="N471" s="21">
        <v>1</v>
      </c>
    </row>
    <row r="472" spans="1:14" ht="30" x14ac:dyDescent="0.25">
      <c r="A472" s="21">
        <v>469</v>
      </c>
      <c r="B472" s="21" t="s">
        <v>8</v>
      </c>
      <c r="C472" s="21" t="s">
        <v>115</v>
      </c>
      <c r="D472" s="21" t="s">
        <v>531</v>
      </c>
      <c r="E472" s="21">
        <v>309218210</v>
      </c>
      <c r="F472" s="21" t="s">
        <v>61</v>
      </c>
      <c r="G472" s="21" t="s">
        <v>50</v>
      </c>
      <c r="H472" s="21" t="s">
        <v>51</v>
      </c>
      <c r="I472" s="21">
        <f t="shared" si="7"/>
        <v>0</v>
      </c>
      <c r="M472" s="21">
        <v>2</v>
      </c>
      <c r="N472" s="21">
        <v>1</v>
      </c>
    </row>
    <row r="473" spans="1:14" ht="30" x14ac:dyDescent="0.25">
      <c r="A473" s="21">
        <v>470</v>
      </c>
      <c r="B473" s="21" t="s">
        <v>8</v>
      </c>
      <c r="C473" s="21" t="s">
        <v>31</v>
      </c>
      <c r="D473" s="21" t="s">
        <v>532</v>
      </c>
      <c r="E473" s="21">
        <v>309217956</v>
      </c>
      <c r="F473" s="21" t="s">
        <v>61</v>
      </c>
      <c r="G473" s="21" t="s">
        <v>50</v>
      </c>
      <c r="H473" s="21" t="s">
        <v>51</v>
      </c>
      <c r="I473" s="21">
        <f t="shared" si="7"/>
        <v>0</v>
      </c>
      <c r="M473" s="21">
        <v>3</v>
      </c>
      <c r="N473" s="21">
        <v>1</v>
      </c>
    </row>
    <row r="474" spans="1:14" ht="30" x14ac:dyDescent="0.25">
      <c r="A474" s="21">
        <v>471</v>
      </c>
      <c r="B474" s="21" t="s">
        <v>8</v>
      </c>
      <c r="C474" s="21" t="s">
        <v>355</v>
      </c>
      <c r="D474" s="21" t="s">
        <v>533</v>
      </c>
      <c r="E474" s="21">
        <v>309217118</v>
      </c>
      <c r="F474" s="21" t="s">
        <v>61</v>
      </c>
      <c r="G474" s="21" t="s">
        <v>50</v>
      </c>
      <c r="H474" s="21" t="s">
        <v>51</v>
      </c>
      <c r="I474" s="21">
        <f t="shared" si="7"/>
        <v>0</v>
      </c>
      <c r="M474" s="21">
        <v>2</v>
      </c>
      <c r="N474" s="21">
        <v>1</v>
      </c>
    </row>
    <row r="475" spans="1:14" ht="30" x14ac:dyDescent="0.25">
      <c r="A475" s="21">
        <v>472</v>
      </c>
      <c r="B475" s="21" t="s">
        <v>8</v>
      </c>
      <c r="C475" s="21" t="s">
        <v>25</v>
      </c>
      <c r="D475" s="21" t="s">
        <v>534</v>
      </c>
      <c r="E475" s="21">
        <v>309219486</v>
      </c>
      <c r="F475" s="21" t="s">
        <v>61</v>
      </c>
      <c r="G475" s="21" t="s">
        <v>50</v>
      </c>
      <c r="H475" s="21" t="s">
        <v>51</v>
      </c>
      <c r="I475" s="21">
        <f t="shared" si="7"/>
        <v>0</v>
      </c>
      <c r="M475" s="21">
        <v>2</v>
      </c>
      <c r="N475" s="21">
        <v>1</v>
      </c>
    </row>
    <row r="476" spans="1:14" ht="30" x14ac:dyDescent="0.25">
      <c r="A476" s="21">
        <v>473</v>
      </c>
      <c r="B476" s="21" t="s">
        <v>8</v>
      </c>
      <c r="C476" s="21" t="s">
        <v>24</v>
      </c>
      <c r="D476" s="21" t="s">
        <v>535</v>
      </c>
      <c r="E476" s="21">
        <v>309218194</v>
      </c>
      <c r="F476" s="21" t="s">
        <v>61</v>
      </c>
      <c r="G476" s="21" t="s">
        <v>50</v>
      </c>
      <c r="H476" s="21" t="s">
        <v>51</v>
      </c>
      <c r="I476" s="21">
        <f t="shared" si="7"/>
        <v>0</v>
      </c>
      <c r="M476" s="21">
        <v>2</v>
      </c>
      <c r="N476" s="21">
        <v>1</v>
      </c>
    </row>
    <row r="477" spans="1:14" ht="30" x14ac:dyDescent="0.25">
      <c r="A477" s="21">
        <v>474</v>
      </c>
      <c r="B477" s="21" t="s">
        <v>8</v>
      </c>
      <c r="C477" s="21" t="s">
        <v>23</v>
      </c>
      <c r="D477" s="21" t="s">
        <v>536</v>
      </c>
      <c r="E477" s="21">
        <v>309219351</v>
      </c>
      <c r="F477" s="21" t="s">
        <v>61</v>
      </c>
      <c r="G477" s="21" t="s">
        <v>50</v>
      </c>
      <c r="H477" s="21" t="s">
        <v>51</v>
      </c>
      <c r="I477" s="21">
        <f t="shared" si="7"/>
        <v>0</v>
      </c>
      <c r="M477" s="21">
        <v>2</v>
      </c>
      <c r="N477" s="21">
        <v>1</v>
      </c>
    </row>
    <row r="478" spans="1:14" ht="30" x14ac:dyDescent="0.25">
      <c r="A478" s="21">
        <v>475</v>
      </c>
      <c r="B478" s="21" t="s">
        <v>8</v>
      </c>
      <c r="C478" s="21" t="s">
        <v>22</v>
      </c>
      <c r="D478" s="21" t="s">
        <v>537</v>
      </c>
      <c r="E478" s="21">
        <v>309219011</v>
      </c>
      <c r="F478" s="21" t="s">
        <v>61</v>
      </c>
      <c r="G478" s="21" t="s">
        <v>50</v>
      </c>
      <c r="H478" s="21" t="s">
        <v>51</v>
      </c>
      <c r="I478" s="21">
        <f t="shared" si="7"/>
        <v>0</v>
      </c>
      <c r="M478" s="21">
        <v>4</v>
      </c>
      <c r="N478" s="21">
        <v>1</v>
      </c>
    </row>
    <row r="479" spans="1:14" ht="30" x14ac:dyDescent="0.25">
      <c r="A479" s="21">
        <v>476</v>
      </c>
      <c r="B479" s="21" t="s">
        <v>8</v>
      </c>
      <c r="C479" s="21" t="s">
        <v>26</v>
      </c>
      <c r="D479" s="21" t="s">
        <v>538</v>
      </c>
      <c r="E479" s="21">
        <v>309216482</v>
      </c>
      <c r="F479" s="21" t="s">
        <v>61</v>
      </c>
      <c r="G479" s="21" t="s">
        <v>50</v>
      </c>
      <c r="H479" s="21" t="s">
        <v>51</v>
      </c>
      <c r="I479" s="21">
        <f t="shared" si="7"/>
        <v>0</v>
      </c>
      <c r="M479" s="21">
        <v>2</v>
      </c>
      <c r="N479" s="21">
        <v>1</v>
      </c>
    </row>
    <row r="480" spans="1:14" ht="30" x14ac:dyDescent="0.25">
      <c r="A480" s="21">
        <v>477</v>
      </c>
      <c r="B480" s="21" t="s">
        <v>8</v>
      </c>
      <c r="C480" s="21" t="s">
        <v>10</v>
      </c>
      <c r="D480" s="21" t="s">
        <v>539</v>
      </c>
      <c r="E480" s="21">
        <v>309217362</v>
      </c>
      <c r="F480" s="21" t="s">
        <v>61</v>
      </c>
      <c r="G480" s="21" t="s">
        <v>50</v>
      </c>
      <c r="H480" s="21" t="s">
        <v>51</v>
      </c>
      <c r="I480" s="21">
        <f t="shared" si="7"/>
        <v>0</v>
      </c>
      <c r="M480" s="21">
        <v>2</v>
      </c>
      <c r="N480" s="21">
        <v>1</v>
      </c>
    </row>
    <row r="481" spans="1:14" ht="30" x14ac:dyDescent="0.25">
      <c r="A481" s="21">
        <v>478</v>
      </c>
      <c r="B481" s="21" t="s">
        <v>8</v>
      </c>
      <c r="C481" s="21" t="s">
        <v>63</v>
      </c>
      <c r="D481" s="21" t="s">
        <v>540</v>
      </c>
      <c r="E481" s="21">
        <v>309872364</v>
      </c>
      <c r="F481" s="21" t="s">
        <v>58</v>
      </c>
      <c r="G481" s="21" t="s">
        <v>50</v>
      </c>
      <c r="H481" s="21" t="s">
        <v>51</v>
      </c>
      <c r="I481" s="21">
        <f t="shared" si="7"/>
        <v>0</v>
      </c>
      <c r="M481" s="21">
        <v>2</v>
      </c>
      <c r="N481" s="21">
        <v>1</v>
      </c>
    </row>
    <row r="482" spans="1:14" ht="30" x14ac:dyDescent="0.25">
      <c r="A482" s="21">
        <v>479</v>
      </c>
      <c r="B482" s="21" t="s">
        <v>8</v>
      </c>
      <c r="C482" s="21" t="s">
        <v>115</v>
      </c>
      <c r="D482" s="21" t="s">
        <v>541</v>
      </c>
      <c r="E482" s="21">
        <v>309871650</v>
      </c>
      <c r="F482" s="21" t="s">
        <v>58</v>
      </c>
      <c r="G482" s="21" t="s">
        <v>50</v>
      </c>
      <c r="H482" s="21" t="s">
        <v>51</v>
      </c>
      <c r="I482" s="21">
        <f t="shared" si="7"/>
        <v>0</v>
      </c>
      <c r="M482" s="21">
        <v>2</v>
      </c>
      <c r="N482" s="21">
        <v>1</v>
      </c>
    </row>
    <row r="483" spans="1:14" ht="30" x14ac:dyDescent="0.25">
      <c r="A483" s="21">
        <v>480</v>
      </c>
      <c r="B483" s="21" t="s">
        <v>8</v>
      </c>
      <c r="C483" s="21" t="s">
        <v>355</v>
      </c>
      <c r="D483" s="21" t="s">
        <v>542</v>
      </c>
      <c r="E483" s="21">
        <v>309871699</v>
      </c>
      <c r="F483" s="21" t="s">
        <v>58</v>
      </c>
      <c r="G483" s="21" t="s">
        <v>50</v>
      </c>
      <c r="H483" s="21" t="s">
        <v>51</v>
      </c>
      <c r="I483" s="21">
        <f t="shared" si="7"/>
        <v>0</v>
      </c>
      <c r="M483" s="21">
        <v>1</v>
      </c>
      <c r="N483" s="21">
        <v>1</v>
      </c>
    </row>
    <row r="484" spans="1:14" ht="30" x14ac:dyDescent="0.25">
      <c r="A484" s="21">
        <v>481</v>
      </c>
      <c r="B484" s="21" t="s">
        <v>8</v>
      </c>
      <c r="C484" s="21" t="s">
        <v>140</v>
      </c>
      <c r="D484" s="21" t="s">
        <v>543</v>
      </c>
      <c r="E484" s="21">
        <v>309867590</v>
      </c>
      <c r="F484" s="21" t="s">
        <v>58</v>
      </c>
      <c r="G484" s="21" t="s">
        <v>50</v>
      </c>
      <c r="H484" s="21" t="s">
        <v>51</v>
      </c>
      <c r="I484" s="21">
        <f t="shared" si="7"/>
        <v>0</v>
      </c>
      <c r="M484" s="21">
        <v>1</v>
      </c>
      <c r="N484" s="21">
        <v>1</v>
      </c>
    </row>
    <row r="485" spans="1:14" ht="30" x14ac:dyDescent="0.25">
      <c r="A485" s="21">
        <v>482</v>
      </c>
      <c r="B485" s="21" t="s">
        <v>8</v>
      </c>
      <c r="C485" s="21" t="s">
        <v>25</v>
      </c>
      <c r="D485" s="21" t="s">
        <v>544</v>
      </c>
      <c r="E485" s="21">
        <v>309871611</v>
      </c>
      <c r="F485" s="21" t="s">
        <v>58</v>
      </c>
      <c r="G485" s="21" t="s">
        <v>50</v>
      </c>
      <c r="H485" s="21" t="s">
        <v>51</v>
      </c>
      <c r="I485" s="21">
        <f t="shared" si="7"/>
        <v>0</v>
      </c>
      <c r="M485" s="21">
        <v>2</v>
      </c>
      <c r="N485" s="21">
        <v>1</v>
      </c>
    </row>
    <row r="486" spans="1:14" ht="30" x14ac:dyDescent="0.25">
      <c r="A486" s="21">
        <v>483</v>
      </c>
      <c r="B486" s="21" t="s">
        <v>8</v>
      </c>
      <c r="C486" s="21" t="s">
        <v>23</v>
      </c>
      <c r="D486" s="21" t="s">
        <v>545</v>
      </c>
      <c r="E486" s="21">
        <v>309866704</v>
      </c>
      <c r="F486" s="21" t="s">
        <v>58</v>
      </c>
      <c r="G486" s="21" t="s">
        <v>50</v>
      </c>
      <c r="H486" s="21" t="s">
        <v>51</v>
      </c>
      <c r="I486" s="21">
        <f t="shared" si="7"/>
        <v>0</v>
      </c>
      <c r="M486" s="21">
        <v>1</v>
      </c>
      <c r="N486" s="21">
        <v>1</v>
      </c>
    </row>
    <row r="487" spans="1:14" ht="30" x14ac:dyDescent="0.25">
      <c r="A487" s="21">
        <v>484</v>
      </c>
      <c r="B487" s="21" t="s">
        <v>8</v>
      </c>
      <c r="C487" s="21" t="s">
        <v>22</v>
      </c>
      <c r="D487" s="21" t="s">
        <v>546</v>
      </c>
      <c r="E487" s="21">
        <v>309868147</v>
      </c>
      <c r="F487" s="21" t="s">
        <v>58</v>
      </c>
      <c r="G487" s="21" t="s">
        <v>50</v>
      </c>
      <c r="H487" s="21" t="s">
        <v>51</v>
      </c>
      <c r="I487" s="21">
        <f t="shared" si="7"/>
        <v>0</v>
      </c>
      <c r="M487" s="21">
        <v>1</v>
      </c>
      <c r="N487" s="21">
        <v>1</v>
      </c>
    </row>
    <row r="488" spans="1:14" ht="30" x14ac:dyDescent="0.25">
      <c r="A488" s="21">
        <v>485</v>
      </c>
      <c r="B488" s="21" t="s">
        <v>8</v>
      </c>
      <c r="C488" s="21" t="s">
        <v>212</v>
      </c>
      <c r="D488" s="21" t="s">
        <v>547</v>
      </c>
      <c r="E488" s="21">
        <v>309871833</v>
      </c>
      <c r="F488" s="21" t="s">
        <v>58</v>
      </c>
      <c r="G488" s="21" t="s">
        <v>50</v>
      </c>
      <c r="H488" s="21" t="s">
        <v>51</v>
      </c>
      <c r="I488" s="21">
        <f t="shared" si="7"/>
        <v>0</v>
      </c>
      <c r="M488" s="21">
        <v>1</v>
      </c>
      <c r="N488" s="21">
        <v>1</v>
      </c>
    </row>
    <row r="489" spans="1:14" ht="30" x14ac:dyDescent="0.25">
      <c r="A489" s="21">
        <v>486</v>
      </c>
      <c r="B489" s="21" t="s">
        <v>8</v>
      </c>
      <c r="C489" s="21" t="s">
        <v>10</v>
      </c>
      <c r="D489" s="21" t="s">
        <v>548</v>
      </c>
      <c r="E489" s="21">
        <v>309880514</v>
      </c>
      <c r="F489" s="21" t="s">
        <v>58</v>
      </c>
      <c r="G489" s="21" t="s">
        <v>50</v>
      </c>
      <c r="H489" s="21" t="s">
        <v>51</v>
      </c>
      <c r="I489" s="21">
        <f t="shared" si="7"/>
        <v>0</v>
      </c>
      <c r="M489" s="21">
        <v>1</v>
      </c>
      <c r="N489" s="21">
        <v>1</v>
      </c>
    </row>
    <row r="490" spans="1:14" ht="45" x14ac:dyDescent="0.25">
      <c r="A490" s="21">
        <v>487</v>
      </c>
      <c r="B490" s="21" t="s">
        <v>8</v>
      </c>
      <c r="C490" s="21" t="s">
        <v>10</v>
      </c>
      <c r="D490" s="21" t="s">
        <v>549</v>
      </c>
      <c r="E490" s="21">
        <v>309666224</v>
      </c>
      <c r="F490" s="21" t="s">
        <v>58</v>
      </c>
      <c r="G490" s="21" t="s">
        <v>50</v>
      </c>
      <c r="H490" s="21" t="s">
        <v>51</v>
      </c>
      <c r="I490" s="21">
        <f t="shared" si="7"/>
        <v>0</v>
      </c>
      <c r="M490" s="21">
        <v>2</v>
      </c>
      <c r="N490" s="21">
        <v>1</v>
      </c>
    </row>
    <row r="491" spans="1:14" ht="30" x14ac:dyDescent="0.25">
      <c r="A491" s="21">
        <v>488</v>
      </c>
      <c r="B491" s="21" t="s">
        <v>8</v>
      </c>
      <c r="C491" s="21" t="s">
        <v>212</v>
      </c>
      <c r="D491" s="21" t="s">
        <v>550</v>
      </c>
      <c r="E491" s="21">
        <v>309128236</v>
      </c>
      <c r="F491" s="21" t="s">
        <v>58</v>
      </c>
      <c r="G491" s="21" t="s">
        <v>50</v>
      </c>
      <c r="H491" s="21" t="s">
        <v>51</v>
      </c>
      <c r="I491" s="21">
        <f t="shared" si="7"/>
        <v>0</v>
      </c>
      <c r="M491" s="21">
        <v>2</v>
      </c>
      <c r="N491" s="21">
        <v>1</v>
      </c>
    </row>
    <row r="492" spans="1:14" ht="30" x14ac:dyDescent="0.25">
      <c r="A492" s="21">
        <v>489</v>
      </c>
      <c r="B492" s="21" t="s">
        <v>8</v>
      </c>
      <c r="C492" s="21" t="s">
        <v>212</v>
      </c>
      <c r="D492" s="21" t="s">
        <v>551</v>
      </c>
      <c r="E492" s="21">
        <v>308995164</v>
      </c>
      <c r="F492" s="21" t="s">
        <v>58</v>
      </c>
      <c r="G492" s="21" t="s">
        <v>50</v>
      </c>
      <c r="H492" s="21" t="s">
        <v>51</v>
      </c>
      <c r="I492" s="21">
        <f t="shared" si="7"/>
        <v>0</v>
      </c>
      <c r="M492" s="21">
        <v>1</v>
      </c>
      <c r="N492" s="21">
        <v>1</v>
      </c>
    </row>
    <row r="493" spans="1:14" ht="30" x14ac:dyDescent="0.25">
      <c r="A493" s="21">
        <v>490</v>
      </c>
      <c r="B493" s="21" t="s">
        <v>8</v>
      </c>
      <c r="C493" s="21" t="s">
        <v>212</v>
      </c>
      <c r="D493" s="21" t="s">
        <v>552</v>
      </c>
      <c r="E493" s="21">
        <v>309343714</v>
      </c>
      <c r="F493" s="21" t="s">
        <v>58</v>
      </c>
      <c r="G493" s="21" t="s">
        <v>50</v>
      </c>
      <c r="H493" s="21" t="s">
        <v>51</v>
      </c>
      <c r="I493" s="21">
        <f t="shared" si="7"/>
        <v>0</v>
      </c>
      <c r="M493" s="21">
        <v>2</v>
      </c>
      <c r="N493" s="21">
        <v>1</v>
      </c>
    </row>
    <row r="494" spans="1:14" ht="30" x14ac:dyDescent="0.25">
      <c r="A494" s="21">
        <v>491</v>
      </c>
      <c r="B494" s="21" t="s">
        <v>8</v>
      </c>
      <c r="C494" s="21" t="s">
        <v>212</v>
      </c>
      <c r="D494" s="21" t="s">
        <v>553</v>
      </c>
      <c r="E494" s="21">
        <v>309458894</v>
      </c>
      <c r="F494" s="21" t="s">
        <v>58</v>
      </c>
      <c r="G494" s="21" t="s">
        <v>50</v>
      </c>
      <c r="H494" s="21" t="s">
        <v>51</v>
      </c>
      <c r="I494" s="21">
        <f t="shared" si="7"/>
        <v>0</v>
      </c>
      <c r="M494" s="21">
        <v>5</v>
      </c>
      <c r="N494" s="21">
        <v>1</v>
      </c>
    </row>
    <row r="495" spans="1:14" ht="45" x14ac:dyDescent="0.25">
      <c r="A495" s="21">
        <v>492</v>
      </c>
      <c r="B495" s="21" t="s">
        <v>8</v>
      </c>
      <c r="C495" s="21" t="s">
        <v>212</v>
      </c>
      <c r="D495" s="21" t="s">
        <v>554</v>
      </c>
      <c r="E495" s="21">
        <v>308680312</v>
      </c>
      <c r="F495" s="21" t="s">
        <v>58</v>
      </c>
      <c r="G495" s="21" t="s">
        <v>50</v>
      </c>
      <c r="H495" s="21" t="s">
        <v>51</v>
      </c>
      <c r="I495" s="21">
        <f t="shared" si="7"/>
        <v>0</v>
      </c>
      <c r="M495" s="21">
        <v>1</v>
      </c>
      <c r="N495" s="21">
        <v>1</v>
      </c>
    </row>
    <row r="496" spans="1:14" ht="30" x14ac:dyDescent="0.25">
      <c r="A496" s="21">
        <v>493</v>
      </c>
      <c r="B496" s="21" t="s">
        <v>8</v>
      </c>
      <c r="C496" s="21" t="s">
        <v>23</v>
      </c>
      <c r="D496" s="21" t="s">
        <v>555</v>
      </c>
      <c r="E496" s="21">
        <v>309006633</v>
      </c>
      <c r="F496" s="21" t="s">
        <v>58</v>
      </c>
      <c r="G496" s="21" t="s">
        <v>615</v>
      </c>
      <c r="H496" s="21" t="s">
        <v>51</v>
      </c>
      <c r="I496" s="21">
        <f t="shared" si="7"/>
        <v>0</v>
      </c>
      <c r="M496" s="21">
        <v>3</v>
      </c>
      <c r="N496" s="21">
        <v>1</v>
      </c>
    </row>
    <row r="497" spans="1:14" ht="30" x14ac:dyDescent="0.25">
      <c r="A497" s="21">
        <v>494</v>
      </c>
      <c r="B497" s="21" t="s">
        <v>8</v>
      </c>
      <c r="C497" s="21" t="s">
        <v>212</v>
      </c>
      <c r="D497" s="21" t="s">
        <v>556</v>
      </c>
      <c r="E497" s="21">
        <v>309730114</v>
      </c>
      <c r="F497" s="21" t="s">
        <v>59</v>
      </c>
      <c r="G497" s="21" t="s">
        <v>615</v>
      </c>
      <c r="H497" s="21" t="s">
        <v>51</v>
      </c>
      <c r="I497" s="21">
        <f t="shared" si="7"/>
        <v>0</v>
      </c>
      <c r="M497" s="21">
        <v>4</v>
      </c>
      <c r="N497" s="21">
        <v>1</v>
      </c>
    </row>
    <row r="498" spans="1:14" ht="30" x14ac:dyDescent="0.25">
      <c r="A498" s="21">
        <v>495</v>
      </c>
      <c r="B498" s="21" t="s">
        <v>8</v>
      </c>
      <c r="C498" s="21" t="s">
        <v>10</v>
      </c>
      <c r="D498" s="21" t="s">
        <v>557</v>
      </c>
      <c r="E498" s="21">
        <v>309797458</v>
      </c>
      <c r="F498" s="21" t="s">
        <v>59</v>
      </c>
      <c r="G498" s="21" t="s">
        <v>50</v>
      </c>
      <c r="H498" s="21" t="s">
        <v>52</v>
      </c>
      <c r="I498" s="21">
        <f t="shared" si="7"/>
        <v>0</v>
      </c>
      <c r="M498" s="21">
        <v>2</v>
      </c>
      <c r="N498" s="21">
        <v>1</v>
      </c>
    </row>
    <row r="499" spans="1:14" ht="30" x14ac:dyDescent="0.25">
      <c r="A499" s="21">
        <v>496</v>
      </c>
      <c r="B499" s="21" t="s">
        <v>8</v>
      </c>
      <c r="C499" s="21" t="s">
        <v>212</v>
      </c>
      <c r="D499" s="21" t="s">
        <v>558</v>
      </c>
      <c r="E499" s="21">
        <v>307925869</v>
      </c>
      <c r="F499" s="21" t="s">
        <v>58</v>
      </c>
      <c r="G499" s="21" t="s">
        <v>50</v>
      </c>
      <c r="H499" s="21" t="s">
        <v>62</v>
      </c>
      <c r="I499" s="21">
        <f t="shared" si="7"/>
        <v>0</v>
      </c>
      <c r="M499" s="21">
        <v>1</v>
      </c>
      <c r="N499" s="21">
        <v>0</v>
      </c>
    </row>
    <row r="500" spans="1:14" ht="30" x14ac:dyDescent="0.25">
      <c r="A500" s="21">
        <v>497</v>
      </c>
      <c r="B500" s="21" t="s">
        <v>8</v>
      </c>
      <c r="C500" s="21" t="s">
        <v>9</v>
      </c>
      <c r="D500" s="21" t="s">
        <v>559</v>
      </c>
      <c r="E500" s="21">
        <v>304820550</v>
      </c>
      <c r="F500" s="21" t="s">
        <v>59</v>
      </c>
      <c r="G500" s="21" t="s">
        <v>54</v>
      </c>
      <c r="H500" s="21" t="s">
        <v>54</v>
      </c>
      <c r="I500" s="21">
        <f t="shared" si="7"/>
        <v>0</v>
      </c>
      <c r="M500" s="21">
        <v>1</v>
      </c>
      <c r="N500" s="21">
        <v>0</v>
      </c>
    </row>
    <row r="501" spans="1:14" ht="30" x14ac:dyDescent="0.25">
      <c r="A501" s="21">
        <v>498</v>
      </c>
      <c r="B501" s="21" t="s">
        <v>8</v>
      </c>
      <c r="C501" s="21" t="s">
        <v>9</v>
      </c>
      <c r="D501" s="21" t="s">
        <v>560</v>
      </c>
      <c r="E501" s="21">
        <v>204821497</v>
      </c>
      <c r="F501" s="21" t="s">
        <v>59</v>
      </c>
      <c r="G501" s="21" t="s">
        <v>54</v>
      </c>
      <c r="H501" s="21" t="s">
        <v>54</v>
      </c>
      <c r="I501" s="21">
        <f t="shared" si="7"/>
        <v>0</v>
      </c>
      <c r="M501" s="21">
        <v>223</v>
      </c>
      <c r="N501" s="21">
        <v>0</v>
      </c>
    </row>
    <row r="502" spans="1:14" ht="30" x14ac:dyDescent="0.25">
      <c r="A502" s="21">
        <v>499</v>
      </c>
      <c r="B502" s="21" t="s">
        <v>8</v>
      </c>
      <c r="C502" s="21" t="s">
        <v>9</v>
      </c>
      <c r="D502" s="21" t="s">
        <v>561</v>
      </c>
      <c r="E502" s="21">
        <v>202438934</v>
      </c>
      <c r="F502" s="21" t="s">
        <v>59</v>
      </c>
      <c r="G502" s="21" t="s">
        <v>54</v>
      </c>
      <c r="H502" s="21" t="s">
        <v>54</v>
      </c>
      <c r="I502" s="21">
        <f t="shared" si="7"/>
        <v>0</v>
      </c>
      <c r="M502" s="21">
        <v>2</v>
      </c>
      <c r="N502" s="21">
        <v>0</v>
      </c>
    </row>
    <row r="503" spans="1:14" ht="45" x14ac:dyDescent="0.25">
      <c r="A503" s="21">
        <v>500</v>
      </c>
      <c r="B503" s="21" t="s">
        <v>8</v>
      </c>
      <c r="C503" s="21" t="s">
        <v>9</v>
      </c>
      <c r="D503" s="21" t="s">
        <v>562</v>
      </c>
      <c r="E503" s="21">
        <v>309881274</v>
      </c>
      <c r="F503" s="21" t="s">
        <v>59</v>
      </c>
      <c r="G503" s="21" t="s">
        <v>54</v>
      </c>
      <c r="H503" s="21" t="s">
        <v>54</v>
      </c>
      <c r="I503" s="21">
        <f t="shared" si="7"/>
        <v>0</v>
      </c>
      <c r="M503" s="21">
        <v>2</v>
      </c>
      <c r="N503" s="21">
        <v>0</v>
      </c>
    </row>
    <row r="504" spans="1:14" ht="60" x14ac:dyDescent="0.25">
      <c r="A504" s="21">
        <v>501</v>
      </c>
      <c r="B504" s="21" t="s">
        <v>8</v>
      </c>
      <c r="C504" s="21" t="s">
        <v>9</v>
      </c>
      <c r="D504" s="21" t="s">
        <v>563</v>
      </c>
      <c r="E504" s="21">
        <v>305120582</v>
      </c>
      <c r="F504" s="21" t="s">
        <v>59</v>
      </c>
      <c r="G504" s="21" t="s">
        <v>54</v>
      </c>
      <c r="H504" s="21" t="s">
        <v>54</v>
      </c>
      <c r="I504" s="21">
        <f t="shared" si="7"/>
        <v>0</v>
      </c>
      <c r="M504" s="21">
        <v>1</v>
      </c>
      <c r="N504" s="21">
        <v>0</v>
      </c>
    </row>
    <row r="505" spans="1:14" ht="30" x14ac:dyDescent="0.25">
      <c r="A505" s="21">
        <v>502</v>
      </c>
      <c r="B505" s="21" t="s">
        <v>8</v>
      </c>
      <c r="C505" s="21" t="s">
        <v>9</v>
      </c>
      <c r="D505" s="21" t="s">
        <v>564</v>
      </c>
      <c r="E505" s="21">
        <v>200408925</v>
      </c>
      <c r="F505" s="21" t="s">
        <v>59</v>
      </c>
      <c r="G505" s="21" t="s">
        <v>54</v>
      </c>
      <c r="H505" s="21" t="s">
        <v>54</v>
      </c>
      <c r="I505" s="21">
        <f t="shared" si="7"/>
        <v>0</v>
      </c>
      <c r="M505" s="21">
        <v>2</v>
      </c>
      <c r="N505" s="21">
        <v>0</v>
      </c>
    </row>
    <row r="506" spans="1:14" ht="60" x14ac:dyDescent="0.25">
      <c r="A506" s="21">
        <v>503</v>
      </c>
      <c r="B506" s="21" t="s">
        <v>8</v>
      </c>
      <c r="C506" s="21" t="s">
        <v>9</v>
      </c>
      <c r="D506" s="21" t="s">
        <v>565</v>
      </c>
      <c r="E506" s="21">
        <v>207053304</v>
      </c>
      <c r="F506" s="21" t="s">
        <v>59</v>
      </c>
      <c r="G506" s="21" t="s">
        <v>54</v>
      </c>
      <c r="H506" s="21" t="s">
        <v>54</v>
      </c>
      <c r="I506" s="21">
        <f t="shared" si="7"/>
        <v>0</v>
      </c>
      <c r="M506" s="21">
        <v>1</v>
      </c>
      <c r="N506" s="21">
        <v>0</v>
      </c>
    </row>
    <row r="507" spans="1:14" ht="30" x14ac:dyDescent="0.25">
      <c r="A507" s="21">
        <v>504</v>
      </c>
      <c r="B507" s="21" t="s">
        <v>8</v>
      </c>
      <c r="C507" s="21" t="s">
        <v>9</v>
      </c>
      <c r="D507" s="21" t="s">
        <v>566</v>
      </c>
      <c r="E507" s="21">
        <v>207254393</v>
      </c>
      <c r="F507" s="21" t="s">
        <v>59</v>
      </c>
      <c r="G507" s="21" t="s">
        <v>54</v>
      </c>
      <c r="H507" s="21" t="s">
        <v>54</v>
      </c>
      <c r="I507" s="21">
        <f t="shared" si="7"/>
        <v>0</v>
      </c>
      <c r="M507" s="21">
        <v>261</v>
      </c>
      <c r="N507" s="21">
        <v>0</v>
      </c>
    </row>
    <row r="508" spans="1:14" ht="30" x14ac:dyDescent="0.25">
      <c r="A508" s="21">
        <v>505</v>
      </c>
      <c r="B508" s="21" t="s">
        <v>8</v>
      </c>
      <c r="C508" s="21" t="s">
        <v>9</v>
      </c>
      <c r="D508" s="21" t="s">
        <v>567</v>
      </c>
      <c r="E508" s="21">
        <v>204740353</v>
      </c>
      <c r="F508" s="21" t="s">
        <v>59</v>
      </c>
      <c r="G508" s="21" t="s">
        <v>54</v>
      </c>
      <c r="H508" s="21" t="s">
        <v>54</v>
      </c>
      <c r="I508" s="21">
        <f t="shared" si="7"/>
        <v>0</v>
      </c>
      <c r="M508" s="21">
        <v>1</v>
      </c>
      <c r="N508" s="21">
        <v>0</v>
      </c>
    </row>
    <row r="509" spans="1:14" ht="75" x14ac:dyDescent="0.25">
      <c r="A509" s="21">
        <v>506</v>
      </c>
      <c r="B509" s="21" t="s">
        <v>8</v>
      </c>
      <c r="C509" s="21" t="s">
        <v>9</v>
      </c>
      <c r="D509" s="21" t="s">
        <v>568</v>
      </c>
      <c r="E509" s="21">
        <v>309917164</v>
      </c>
      <c r="F509" s="21" t="s">
        <v>59</v>
      </c>
      <c r="G509" s="21" t="s">
        <v>54</v>
      </c>
      <c r="H509" s="21" t="s">
        <v>54</v>
      </c>
      <c r="I509" s="21">
        <f t="shared" si="7"/>
        <v>0</v>
      </c>
      <c r="M509" s="21">
        <v>4</v>
      </c>
      <c r="N509" s="21">
        <v>1</v>
      </c>
    </row>
    <row r="510" spans="1:14" ht="30" x14ac:dyDescent="0.25">
      <c r="A510" s="21">
        <v>507</v>
      </c>
      <c r="B510" s="21" t="s">
        <v>8</v>
      </c>
      <c r="C510" s="21" t="s">
        <v>9</v>
      </c>
      <c r="D510" s="21" t="s">
        <v>569</v>
      </c>
      <c r="E510" s="21">
        <v>207196481</v>
      </c>
      <c r="F510" s="21" t="s">
        <v>59</v>
      </c>
      <c r="G510" s="21" t="s">
        <v>54</v>
      </c>
      <c r="H510" s="21" t="s">
        <v>54</v>
      </c>
      <c r="I510" s="21">
        <f t="shared" si="7"/>
        <v>0</v>
      </c>
      <c r="M510" s="21">
        <v>2</v>
      </c>
      <c r="N510" s="21">
        <v>1</v>
      </c>
    </row>
    <row r="511" spans="1:14" ht="60" x14ac:dyDescent="0.25">
      <c r="A511" s="21">
        <v>508</v>
      </c>
      <c r="B511" s="21" t="s">
        <v>8</v>
      </c>
      <c r="C511" s="21" t="s">
        <v>9</v>
      </c>
      <c r="D511" s="21" t="s">
        <v>570</v>
      </c>
      <c r="E511" s="21">
        <v>308962292</v>
      </c>
      <c r="F511" s="21" t="s">
        <v>59</v>
      </c>
      <c r="G511" s="21" t="s">
        <v>54</v>
      </c>
      <c r="H511" s="21" t="s">
        <v>54</v>
      </c>
      <c r="I511" s="21">
        <f t="shared" si="7"/>
        <v>0</v>
      </c>
      <c r="M511" s="21">
        <v>1</v>
      </c>
      <c r="N511" s="21">
        <v>0</v>
      </c>
    </row>
    <row r="512" spans="1:14" ht="30" x14ac:dyDescent="0.25">
      <c r="A512" s="21">
        <v>509</v>
      </c>
      <c r="B512" s="21" t="s">
        <v>8</v>
      </c>
      <c r="C512" s="21" t="s">
        <v>9</v>
      </c>
      <c r="D512" s="21" t="s">
        <v>571</v>
      </c>
      <c r="E512" s="21">
        <v>200408695</v>
      </c>
      <c r="F512" s="21" t="s">
        <v>59</v>
      </c>
      <c r="G512" s="21" t="s">
        <v>54</v>
      </c>
      <c r="H512" s="21" t="s">
        <v>54</v>
      </c>
      <c r="I512" s="21">
        <f t="shared" si="7"/>
        <v>0</v>
      </c>
      <c r="M512" s="21">
        <v>1</v>
      </c>
      <c r="N512" s="21">
        <v>0</v>
      </c>
    </row>
    <row r="513" spans="1:14" ht="45" x14ac:dyDescent="0.25">
      <c r="A513" s="21">
        <v>510</v>
      </c>
      <c r="B513" s="21" t="s">
        <v>8</v>
      </c>
      <c r="C513" s="21" t="s">
        <v>9</v>
      </c>
      <c r="D513" s="21" t="s">
        <v>572</v>
      </c>
      <c r="E513" s="21">
        <v>309334320</v>
      </c>
      <c r="F513" s="21" t="s">
        <v>59</v>
      </c>
      <c r="G513" s="21" t="s">
        <v>54</v>
      </c>
      <c r="H513" s="21" t="s">
        <v>54</v>
      </c>
      <c r="I513" s="21">
        <f t="shared" si="7"/>
        <v>0</v>
      </c>
      <c r="M513" s="21">
        <v>1</v>
      </c>
      <c r="N513" s="21">
        <v>0</v>
      </c>
    </row>
    <row r="514" spans="1:14" ht="30" x14ac:dyDescent="0.25">
      <c r="A514" s="21">
        <v>511</v>
      </c>
      <c r="B514" s="21" t="s">
        <v>8</v>
      </c>
      <c r="C514" s="21" t="s">
        <v>9</v>
      </c>
      <c r="D514" s="21" t="s">
        <v>573</v>
      </c>
      <c r="E514" s="21">
        <v>307299549</v>
      </c>
      <c r="F514" s="21" t="s">
        <v>59</v>
      </c>
      <c r="G514" s="21" t="s">
        <v>54</v>
      </c>
      <c r="H514" s="21" t="s">
        <v>54</v>
      </c>
      <c r="I514" s="21">
        <f t="shared" si="7"/>
        <v>0</v>
      </c>
      <c r="M514" s="21">
        <v>1</v>
      </c>
      <c r="N514" s="21">
        <v>0</v>
      </c>
    </row>
    <row r="515" spans="1:14" ht="30" x14ac:dyDescent="0.25">
      <c r="A515" s="21">
        <v>512</v>
      </c>
      <c r="B515" s="21" t="s">
        <v>8</v>
      </c>
      <c r="C515" s="21" t="s">
        <v>9</v>
      </c>
      <c r="D515" s="21" t="s">
        <v>574</v>
      </c>
      <c r="E515" s="21">
        <v>200408560</v>
      </c>
      <c r="F515" s="21" t="s">
        <v>59</v>
      </c>
      <c r="G515" s="21" t="s">
        <v>54</v>
      </c>
      <c r="H515" s="21" t="s">
        <v>54</v>
      </c>
      <c r="I515" s="21">
        <f t="shared" si="7"/>
        <v>0</v>
      </c>
      <c r="M515" s="21">
        <v>1</v>
      </c>
      <c r="N515" s="21">
        <v>0</v>
      </c>
    </row>
    <row r="516" spans="1:14" ht="30" x14ac:dyDescent="0.25">
      <c r="A516" s="21">
        <v>513</v>
      </c>
      <c r="B516" s="21" t="s">
        <v>8</v>
      </c>
      <c r="C516" s="21" t="s">
        <v>9</v>
      </c>
      <c r="D516" s="21" t="s">
        <v>575</v>
      </c>
      <c r="E516" s="21">
        <v>305273259</v>
      </c>
      <c r="F516" s="21" t="s">
        <v>59</v>
      </c>
      <c r="G516" s="21" t="s">
        <v>54</v>
      </c>
      <c r="H516" s="21" t="s">
        <v>54</v>
      </c>
      <c r="I516" s="21">
        <f t="shared" si="7"/>
        <v>0</v>
      </c>
      <c r="M516" s="21">
        <v>1</v>
      </c>
      <c r="N516" s="21">
        <v>0</v>
      </c>
    </row>
    <row r="517" spans="1:14" ht="30" x14ac:dyDescent="0.25">
      <c r="A517" s="21">
        <v>514</v>
      </c>
      <c r="B517" s="21" t="s">
        <v>8</v>
      </c>
      <c r="C517" s="21" t="s">
        <v>9</v>
      </c>
      <c r="D517" s="21" t="s">
        <v>576</v>
      </c>
      <c r="E517" s="21">
        <v>305166295</v>
      </c>
      <c r="F517" s="21" t="s">
        <v>59</v>
      </c>
      <c r="G517" s="21" t="s">
        <v>54</v>
      </c>
      <c r="H517" s="21" t="s">
        <v>54</v>
      </c>
      <c r="I517" s="21">
        <f t="shared" ref="I517:I557" si="8">+J517+K517+L517</f>
        <v>0</v>
      </c>
      <c r="M517" s="21">
        <v>1</v>
      </c>
      <c r="N517" s="21">
        <v>0</v>
      </c>
    </row>
    <row r="518" spans="1:14" ht="30" x14ac:dyDescent="0.25">
      <c r="A518" s="21">
        <v>515</v>
      </c>
      <c r="B518" s="21" t="s">
        <v>8</v>
      </c>
      <c r="C518" s="21" t="s">
        <v>9</v>
      </c>
      <c r="D518" s="21" t="s">
        <v>577</v>
      </c>
      <c r="E518" s="21">
        <v>304938220</v>
      </c>
      <c r="F518" s="21" t="s">
        <v>59</v>
      </c>
      <c r="G518" s="21" t="s">
        <v>54</v>
      </c>
      <c r="H518" s="21" t="s">
        <v>54</v>
      </c>
      <c r="I518" s="21">
        <f t="shared" si="8"/>
        <v>0</v>
      </c>
      <c r="M518" s="21">
        <v>1</v>
      </c>
      <c r="N518" s="21">
        <v>0</v>
      </c>
    </row>
    <row r="519" spans="1:14" ht="30" x14ac:dyDescent="0.25">
      <c r="A519" s="21">
        <v>516</v>
      </c>
      <c r="B519" s="21" t="s">
        <v>8</v>
      </c>
      <c r="C519" s="21" t="s">
        <v>63</v>
      </c>
      <c r="D519" s="21" t="s">
        <v>578</v>
      </c>
      <c r="E519" s="21">
        <v>204647214</v>
      </c>
      <c r="F519" s="21" t="s">
        <v>59</v>
      </c>
      <c r="G519" s="21" t="s">
        <v>54</v>
      </c>
      <c r="H519" s="21" t="s">
        <v>54</v>
      </c>
      <c r="I519" s="21">
        <f t="shared" si="8"/>
        <v>0</v>
      </c>
      <c r="M519" s="21">
        <v>1</v>
      </c>
      <c r="N519" s="21">
        <v>0</v>
      </c>
    </row>
    <row r="520" spans="1:14" ht="30" x14ac:dyDescent="0.25">
      <c r="A520" s="21">
        <v>517</v>
      </c>
      <c r="B520" s="21" t="s">
        <v>8</v>
      </c>
      <c r="C520" s="21" t="s">
        <v>63</v>
      </c>
      <c r="D520" s="21" t="s">
        <v>579</v>
      </c>
      <c r="E520" s="21">
        <v>200426698</v>
      </c>
      <c r="F520" s="21" t="s">
        <v>59</v>
      </c>
      <c r="G520" s="21" t="s">
        <v>54</v>
      </c>
      <c r="H520" s="21" t="s">
        <v>54</v>
      </c>
      <c r="I520" s="21">
        <f t="shared" si="8"/>
        <v>0</v>
      </c>
      <c r="M520" s="21">
        <v>1</v>
      </c>
      <c r="N520" s="21">
        <v>0</v>
      </c>
    </row>
    <row r="521" spans="1:14" ht="30" x14ac:dyDescent="0.25">
      <c r="A521" s="21">
        <v>518</v>
      </c>
      <c r="B521" s="21" t="s">
        <v>8</v>
      </c>
      <c r="C521" s="21" t="s">
        <v>89</v>
      </c>
      <c r="D521" s="21" t="s">
        <v>580</v>
      </c>
      <c r="E521" s="21">
        <v>202174917</v>
      </c>
      <c r="F521" s="21" t="s">
        <v>59</v>
      </c>
      <c r="G521" s="21" t="s">
        <v>54</v>
      </c>
      <c r="H521" s="21" t="s">
        <v>54</v>
      </c>
      <c r="I521" s="21">
        <f t="shared" si="8"/>
        <v>0</v>
      </c>
      <c r="M521" s="21">
        <v>1</v>
      </c>
      <c r="N521" s="21">
        <v>0</v>
      </c>
    </row>
    <row r="522" spans="1:14" ht="30" x14ac:dyDescent="0.25">
      <c r="A522" s="21">
        <v>519</v>
      </c>
      <c r="B522" s="21" t="s">
        <v>8</v>
      </c>
      <c r="C522" s="21" t="s">
        <v>89</v>
      </c>
      <c r="D522" s="21" t="s">
        <v>581</v>
      </c>
      <c r="E522" s="21">
        <v>200420818</v>
      </c>
      <c r="F522" s="21" t="s">
        <v>59</v>
      </c>
      <c r="G522" s="21" t="s">
        <v>54</v>
      </c>
      <c r="H522" s="21" t="s">
        <v>54</v>
      </c>
      <c r="I522" s="21">
        <f t="shared" si="8"/>
        <v>0</v>
      </c>
      <c r="M522" s="21">
        <v>1</v>
      </c>
      <c r="N522" s="21">
        <v>0</v>
      </c>
    </row>
    <row r="523" spans="1:14" ht="30" x14ac:dyDescent="0.25">
      <c r="A523" s="21">
        <v>520</v>
      </c>
      <c r="B523" s="21" t="s">
        <v>8</v>
      </c>
      <c r="C523" s="21" t="s">
        <v>115</v>
      </c>
      <c r="D523" s="21" t="s">
        <v>582</v>
      </c>
      <c r="E523" s="21">
        <v>201177027</v>
      </c>
      <c r="F523" s="21" t="s">
        <v>59</v>
      </c>
      <c r="G523" s="21" t="s">
        <v>54</v>
      </c>
      <c r="H523" s="21" t="s">
        <v>54</v>
      </c>
      <c r="I523" s="21">
        <f t="shared" si="8"/>
        <v>0</v>
      </c>
      <c r="M523" s="21">
        <v>1</v>
      </c>
      <c r="N523" s="21">
        <v>0</v>
      </c>
    </row>
    <row r="524" spans="1:14" ht="30" x14ac:dyDescent="0.25">
      <c r="A524" s="21">
        <v>521</v>
      </c>
      <c r="B524" s="21" t="s">
        <v>8</v>
      </c>
      <c r="C524" s="21" t="s">
        <v>115</v>
      </c>
      <c r="D524" s="21" t="s">
        <v>583</v>
      </c>
      <c r="E524" s="21">
        <v>200218054</v>
      </c>
      <c r="F524" s="21" t="s">
        <v>59</v>
      </c>
      <c r="G524" s="21" t="s">
        <v>54</v>
      </c>
      <c r="H524" s="21" t="s">
        <v>54</v>
      </c>
      <c r="I524" s="21">
        <f t="shared" si="8"/>
        <v>0</v>
      </c>
      <c r="M524" s="21">
        <v>1</v>
      </c>
      <c r="N524" s="21">
        <v>0</v>
      </c>
    </row>
    <row r="525" spans="1:14" ht="30" x14ac:dyDescent="0.25">
      <c r="A525" s="21">
        <v>522</v>
      </c>
      <c r="B525" s="21" t="s">
        <v>8</v>
      </c>
      <c r="C525" s="21" t="s">
        <v>31</v>
      </c>
      <c r="D525" s="21" t="s">
        <v>584</v>
      </c>
      <c r="E525" s="21">
        <v>202527396</v>
      </c>
      <c r="F525" s="21" t="s">
        <v>59</v>
      </c>
      <c r="G525" s="21" t="s">
        <v>54</v>
      </c>
      <c r="H525" s="21" t="s">
        <v>54</v>
      </c>
      <c r="I525" s="21">
        <f t="shared" si="8"/>
        <v>0</v>
      </c>
      <c r="M525" s="21">
        <v>1</v>
      </c>
      <c r="N525" s="21">
        <v>0</v>
      </c>
    </row>
    <row r="526" spans="1:14" ht="30" x14ac:dyDescent="0.25">
      <c r="A526" s="21">
        <v>523</v>
      </c>
      <c r="B526" s="21" t="s">
        <v>8</v>
      </c>
      <c r="C526" s="21" t="s">
        <v>31</v>
      </c>
      <c r="D526" s="21" t="s">
        <v>585</v>
      </c>
      <c r="E526" s="21">
        <v>200414641</v>
      </c>
      <c r="F526" s="21" t="s">
        <v>59</v>
      </c>
      <c r="G526" s="21" t="s">
        <v>54</v>
      </c>
      <c r="H526" s="21" t="s">
        <v>54</v>
      </c>
      <c r="I526" s="21">
        <f t="shared" si="8"/>
        <v>0</v>
      </c>
      <c r="M526" s="21">
        <v>1</v>
      </c>
      <c r="N526" s="21">
        <v>0</v>
      </c>
    </row>
    <row r="527" spans="1:14" ht="30" x14ac:dyDescent="0.25">
      <c r="A527" s="21">
        <v>524</v>
      </c>
      <c r="B527" s="21" t="s">
        <v>8</v>
      </c>
      <c r="C527" s="21" t="s">
        <v>31</v>
      </c>
      <c r="D527" s="21" t="s">
        <v>586</v>
      </c>
      <c r="E527" s="21">
        <v>309503989</v>
      </c>
      <c r="F527" s="21" t="s">
        <v>59</v>
      </c>
      <c r="G527" s="21" t="s">
        <v>54</v>
      </c>
      <c r="H527" s="21" t="s">
        <v>54</v>
      </c>
      <c r="I527" s="21">
        <f t="shared" si="8"/>
        <v>0</v>
      </c>
      <c r="M527" s="21">
        <v>1</v>
      </c>
      <c r="N527" s="21">
        <v>0</v>
      </c>
    </row>
    <row r="528" spans="1:14" ht="30" x14ac:dyDescent="0.25">
      <c r="A528" s="21">
        <v>525</v>
      </c>
      <c r="B528" s="21" t="s">
        <v>8</v>
      </c>
      <c r="C528" s="21" t="s">
        <v>31</v>
      </c>
      <c r="D528" s="21" t="s">
        <v>587</v>
      </c>
      <c r="E528" s="21">
        <v>306622614</v>
      </c>
      <c r="F528" s="21" t="s">
        <v>59</v>
      </c>
      <c r="G528" s="21" t="s">
        <v>54</v>
      </c>
      <c r="H528" s="21" t="s">
        <v>54</v>
      </c>
      <c r="I528" s="21">
        <f t="shared" si="8"/>
        <v>0</v>
      </c>
      <c r="M528" s="21">
        <v>1</v>
      </c>
      <c r="N528" s="21">
        <v>0</v>
      </c>
    </row>
    <row r="529" spans="1:14" ht="30" x14ac:dyDescent="0.25">
      <c r="A529" s="21">
        <v>526</v>
      </c>
      <c r="B529" s="21" t="s">
        <v>8</v>
      </c>
      <c r="C529" s="21" t="s">
        <v>355</v>
      </c>
      <c r="D529" s="21" t="s">
        <v>588</v>
      </c>
      <c r="E529" s="21">
        <v>200419982</v>
      </c>
      <c r="F529" s="21" t="s">
        <v>59</v>
      </c>
      <c r="G529" s="21" t="s">
        <v>54</v>
      </c>
      <c r="H529" s="21" t="s">
        <v>54</v>
      </c>
      <c r="I529" s="21">
        <f t="shared" si="8"/>
        <v>0</v>
      </c>
      <c r="M529" s="21">
        <v>1</v>
      </c>
      <c r="N529" s="21">
        <v>0</v>
      </c>
    </row>
    <row r="530" spans="1:14" ht="30" x14ac:dyDescent="0.25">
      <c r="A530" s="21">
        <v>527</v>
      </c>
      <c r="B530" s="21" t="s">
        <v>8</v>
      </c>
      <c r="C530" s="21" t="s">
        <v>355</v>
      </c>
      <c r="D530" s="21" t="s">
        <v>589</v>
      </c>
      <c r="E530" s="21">
        <v>207183664</v>
      </c>
      <c r="F530" s="21" t="s">
        <v>59</v>
      </c>
      <c r="G530" s="21" t="s">
        <v>54</v>
      </c>
      <c r="H530" s="21" t="s">
        <v>54</v>
      </c>
      <c r="I530" s="21">
        <f t="shared" si="8"/>
        <v>0</v>
      </c>
      <c r="M530" s="21">
        <v>1</v>
      </c>
      <c r="N530" s="21">
        <v>0</v>
      </c>
    </row>
    <row r="531" spans="1:14" ht="30" x14ac:dyDescent="0.25">
      <c r="A531" s="21">
        <v>528</v>
      </c>
      <c r="B531" s="21" t="s">
        <v>8</v>
      </c>
      <c r="C531" s="21" t="s">
        <v>355</v>
      </c>
      <c r="D531" s="21" t="s">
        <v>590</v>
      </c>
      <c r="E531" s="21">
        <v>200409615</v>
      </c>
      <c r="F531" s="21" t="s">
        <v>59</v>
      </c>
      <c r="G531" s="21" t="s">
        <v>54</v>
      </c>
      <c r="H531" s="21" t="s">
        <v>54</v>
      </c>
      <c r="I531" s="21">
        <f t="shared" si="8"/>
        <v>0</v>
      </c>
      <c r="M531" s="21">
        <v>1</v>
      </c>
      <c r="N531" s="21">
        <v>0</v>
      </c>
    </row>
    <row r="532" spans="1:14" ht="30" x14ac:dyDescent="0.25">
      <c r="A532" s="21">
        <v>529</v>
      </c>
      <c r="B532" s="21" t="s">
        <v>8</v>
      </c>
      <c r="C532" s="21" t="s">
        <v>25</v>
      </c>
      <c r="D532" s="21" t="s">
        <v>591</v>
      </c>
      <c r="E532" s="21">
        <v>206942259</v>
      </c>
      <c r="F532" s="21" t="s">
        <v>59</v>
      </c>
      <c r="G532" s="21" t="s">
        <v>54</v>
      </c>
      <c r="H532" s="21" t="s">
        <v>54</v>
      </c>
      <c r="I532" s="21">
        <f t="shared" si="8"/>
        <v>0</v>
      </c>
      <c r="M532" s="21">
        <v>1</v>
      </c>
      <c r="N532" s="21">
        <v>0</v>
      </c>
    </row>
    <row r="533" spans="1:14" ht="30" x14ac:dyDescent="0.25">
      <c r="A533" s="21">
        <v>530</v>
      </c>
      <c r="B533" s="21" t="s">
        <v>8</v>
      </c>
      <c r="C533" s="21" t="s">
        <v>25</v>
      </c>
      <c r="D533" s="21" t="s">
        <v>592</v>
      </c>
      <c r="E533" s="21">
        <v>200429488</v>
      </c>
      <c r="F533" s="21" t="s">
        <v>59</v>
      </c>
      <c r="G533" s="21" t="s">
        <v>54</v>
      </c>
      <c r="H533" s="21" t="s">
        <v>54</v>
      </c>
      <c r="I533" s="21">
        <f t="shared" si="8"/>
        <v>0</v>
      </c>
      <c r="M533" s="21">
        <v>1</v>
      </c>
      <c r="N533" s="21">
        <v>0</v>
      </c>
    </row>
    <row r="534" spans="1:14" ht="30" x14ac:dyDescent="0.25">
      <c r="A534" s="21">
        <v>531</v>
      </c>
      <c r="B534" s="21" t="s">
        <v>8</v>
      </c>
      <c r="C534" s="21" t="s">
        <v>24</v>
      </c>
      <c r="D534" s="21" t="s">
        <v>593</v>
      </c>
      <c r="E534" s="21">
        <v>201545043</v>
      </c>
      <c r="F534" s="21" t="s">
        <v>59</v>
      </c>
      <c r="G534" s="21" t="s">
        <v>54</v>
      </c>
      <c r="H534" s="21" t="s">
        <v>54</v>
      </c>
      <c r="I534" s="21">
        <f t="shared" si="8"/>
        <v>0</v>
      </c>
      <c r="M534" s="21">
        <v>1</v>
      </c>
      <c r="N534" s="21">
        <v>0</v>
      </c>
    </row>
    <row r="535" spans="1:14" ht="30" x14ac:dyDescent="0.25">
      <c r="A535" s="21">
        <v>532</v>
      </c>
      <c r="B535" s="21" t="s">
        <v>8</v>
      </c>
      <c r="C535" s="21" t="s">
        <v>24</v>
      </c>
      <c r="D535" s="21" t="s">
        <v>594</v>
      </c>
      <c r="E535" s="21">
        <v>200422141</v>
      </c>
      <c r="F535" s="21" t="s">
        <v>59</v>
      </c>
      <c r="G535" s="21" t="s">
        <v>54</v>
      </c>
      <c r="H535" s="21" t="s">
        <v>54</v>
      </c>
      <c r="I535" s="21">
        <f t="shared" si="8"/>
        <v>0</v>
      </c>
      <c r="M535" s="21">
        <v>1</v>
      </c>
      <c r="N535" s="21">
        <v>0</v>
      </c>
    </row>
    <row r="536" spans="1:14" ht="30" x14ac:dyDescent="0.25">
      <c r="A536" s="21">
        <v>533</v>
      </c>
      <c r="B536" s="21" t="s">
        <v>8</v>
      </c>
      <c r="C536" s="21" t="s">
        <v>23</v>
      </c>
      <c r="D536" s="21" t="s">
        <v>595</v>
      </c>
      <c r="E536" s="21">
        <v>203120223</v>
      </c>
      <c r="F536" s="21" t="s">
        <v>59</v>
      </c>
      <c r="G536" s="21" t="s">
        <v>54</v>
      </c>
      <c r="H536" s="21" t="s">
        <v>54</v>
      </c>
      <c r="I536" s="21">
        <f t="shared" si="8"/>
        <v>0</v>
      </c>
      <c r="M536" s="21">
        <v>1</v>
      </c>
      <c r="N536" s="21">
        <v>0</v>
      </c>
    </row>
    <row r="537" spans="1:14" ht="30" x14ac:dyDescent="0.25">
      <c r="A537" s="21">
        <v>534</v>
      </c>
      <c r="B537" s="21" t="s">
        <v>8</v>
      </c>
      <c r="C537" s="21" t="s">
        <v>23</v>
      </c>
      <c r="D537" s="21" t="s">
        <v>596</v>
      </c>
      <c r="E537" s="21">
        <v>200215439</v>
      </c>
      <c r="F537" s="21" t="s">
        <v>59</v>
      </c>
      <c r="G537" s="21" t="s">
        <v>54</v>
      </c>
      <c r="H537" s="21" t="s">
        <v>54</v>
      </c>
      <c r="I537" s="21">
        <f t="shared" si="8"/>
        <v>0</v>
      </c>
      <c r="M537" s="21">
        <v>1</v>
      </c>
      <c r="N537" s="21">
        <v>0</v>
      </c>
    </row>
    <row r="538" spans="1:14" ht="30" x14ac:dyDescent="0.25">
      <c r="A538" s="21">
        <v>535</v>
      </c>
      <c r="B538" s="21" t="s">
        <v>8</v>
      </c>
      <c r="C538" s="21" t="s">
        <v>22</v>
      </c>
      <c r="D538" s="21" t="s">
        <v>597</v>
      </c>
      <c r="E538" s="21">
        <v>203539744</v>
      </c>
      <c r="F538" s="21" t="s">
        <v>59</v>
      </c>
      <c r="G538" s="21" t="s">
        <v>54</v>
      </c>
      <c r="H538" s="21" t="s">
        <v>54</v>
      </c>
      <c r="I538" s="21">
        <f t="shared" si="8"/>
        <v>0</v>
      </c>
      <c r="M538" s="21">
        <v>1</v>
      </c>
      <c r="N538" s="21">
        <v>0</v>
      </c>
    </row>
    <row r="539" spans="1:14" ht="30" x14ac:dyDescent="0.25">
      <c r="A539" s="21">
        <v>536</v>
      </c>
      <c r="B539" s="21" t="s">
        <v>8</v>
      </c>
      <c r="C539" s="21" t="s">
        <v>22</v>
      </c>
      <c r="D539" s="21" t="s">
        <v>598</v>
      </c>
      <c r="E539" s="21">
        <v>201018760</v>
      </c>
      <c r="F539" s="21" t="s">
        <v>59</v>
      </c>
      <c r="G539" s="21" t="s">
        <v>54</v>
      </c>
      <c r="H539" s="21" t="s">
        <v>54</v>
      </c>
      <c r="I539" s="21">
        <f t="shared" si="8"/>
        <v>0</v>
      </c>
      <c r="M539" s="21">
        <v>1</v>
      </c>
      <c r="N539" s="21">
        <v>0</v>
      </c>
    </row>
    <row r="540" spans="1:14" ht="30" x14ac:dyDescent="0.25">
      <c r="A540" s="21">
        <v>537</v>
      </c>
      <c r="B540" s="21" t="s">
        <v>8</v>
      </c>
      <c r="C540" s="21" t="s">
        <v>26</v>
      </c>
      <c r="D540" s="21" t="s">
        <v>599</v>
      </c>
      <c r="E540" s="21">
        <v>203603619</v>
      </c>
      <c r="F540" s="21" t="s">
        <v>59</v>
      </c>
      <c r="G540" s="21" t="s">
        <v>54</v>
      </c>
      <c r="H540" s="21" t="s">
        <v>54</v>
      </c>
      <c r="I540" s="21">
        <f t="shared" si="8"/>
        <v>0</v>
      </c>
      <c r="M540" s="21">
        <v>1</v>
      </c>
      <c r="N540" s="21">
        <v>0</v>
      </c>
    </row>
    <row r="541" spans="1:14" ht="30" x14ac:dyDescent="0.25">
      <c r="A541" s="21">
        <v>538</v>
      </c>
      <c r="B541" s="21" t="s">
        <v>8</v>
      </c>
      <c r="C541" s="21" t="s">
        <v>26</v>
      </c>
      <c r="D541" s="21" t="s">
        <v>600</v>
      </c>
      <c r="E541" s="21">
        <v>201076477</v>
      </c>
      <c r="F541" s="21" t="s">
        <v>59</v>
      </c>
      <c r="G541" s="21" t="s">
        <v>54</v>
      </c>
      <c r="H541" s="21" t="s">
        <v>54</v>
      </c>
      <c r="I541" s="21">
        <f t="shared" si="8"/>
        <v>0</v>
      </c>
      <c r="M541" s="21">
        <v>1</v>
      </c>
      <c r="N541" s="21">
        <v>0</v>
      </c>
    </row>
    <row r="542" spans="1:14" ht="30" x14ac:dyDescent="0.25">
      <c r="A542" s="21">
        <v>539</v>
      </c>
      <c r="B542" s="21" t="s">
        <v>8</v>
      </c>
      <c r="C542" s="21" t="s">
        <v>10</v>
      </c>
      <c r="D542" s="21" t="s">
        <v>601</v>
      </c>
      <c r="E542" s="21">
        <v>302951944</v>
      </c>
      <c r="F542" s="21" t="s">
        <v>59</v>
      </c>
      <c r="G542" s="21" t="s">
        <v>54</v>
      </c>
      <c r="H542" s="21" t="s">
        <v>54</v>
      </c>
      <c r="I542" s="21">
        <f t="shared" si="8"/>
        <v>0</v>
      </c>
      <c r="M542" s="21">
        <v>1</v>
      </c>
      <c r="N542" s="21">
        <v>0</v>
      </c>
    </row>
    <row r="543" spans="1:14" ht="30" x14ac:dyDescent="0.25">
      <c r="A543" s="21">
        <v>540</v>
      </c>
      <c r="B543" s="21" t="s">
        <v>8</v>
      </c>
      <c r="C543" s="21" t="s">
        <v>10</v>
      </c>
      <c r="D543" s="21" t="s">
        <v>602</v>
      </c>
      <c r="E543" s="21">
        <v>207124357</v>
      </c>
      <c r="F543" s="21" t="s">
        <v>59</v>
      </c>
      <c r="G543" s="21" t="s">
        <v>54</v>
      </c>
      <c r="H543" s="21" t="s">
        <v>54</v>
      </c>
      <c r="I543" s="21">
        <f t="shared" si="8"/>
        <v>0</v>
      </c>
      <c r="M543" s="21">
        <v>1</v>
      </c>
      <c r="N543" s="21">
        <v>0</v>
      </c>
    </row>
    <row r="544" spans="1:14" ht="75" x14ac:dyDescent="0.25">
      <c r="A544" s="21">
        <v>541</v>
      </c>
      <c r="B544" s="21" t="s">
        <v>8</v>
      </c>
      <c r="C544" s="21" t="s">
        <v>10</v>
      </c>
      <c r="D544" s="21" t="s">
        <v>603</v>
      </c>
      <c r="E544" s="21">
        <v>309459988</v>
      </c>
      <c r="F544" s="21" t="s">
        <v>59</v>
      </c>
      <c r="G544" s="21" t="s">
        <v>54</v>
      </c>
      <c r="H544" s="21" t="s">
        <v>54</v>
      </c>
      <c r="I544" s="21">
        <f t="shared" si="8"/>
        <v>0</v>
      </c>
      <c r="M544" s="21">
        <v>1</v>
      </c>
      <c r="N544" s="21">
        <v>0</v>
      </c>
    </row>
    <row r="545" spans="1:16" ht="30" x14ac:dyDescent="0.25">
      <c r="A545" s="21">
        <v>542</v>
      </c>
      <c r="B545" s="21" t="s">
        <v>8</v>
      </c>
      <c r="C545" s="21" t="s">
        <v>10</v>
      </c>
      <c r="D545" s="21" t="s">
        <v>616</v>
      </c>
      <c r="E545" s="21">
        <v>310488391</v>
      </c>
      <c r="F545" s="21" t="s">
        <v>58</v>
      </c>
      <c r="G545" s="21" t="s">
        <v>50</v>
      </c>
      <c r="H545" s="21" t="s">
        <v>51</v>
      </c>
      <c r="I545" s="21">
        <f t="shared" si="8"/>
        <v>0</v>
      </c>
      <c r="M545" s="21">
        <v>2</v>
      </c>
      <c r="N545" s="21">
        <v>1</v>
      </c>
    </row>
    <row r="546" spans="1:16" ht="45" x14ac:dyDescent="0.25">
      <c r="A546" s="21">
        <v>543</v>
      </c>
      <c r="B546" s="21" t="s">
        <v>8</v>
      </c>
      <c r="C546" s="21" t="s">
        <v>140</v>
      </c>
      <c r="D546" s="21" t="s">
        <v>604</v>
      </c>
      <c r="E546" s="21">
        <v>207335822</v>
      </c>
      <c r="F546" s="21" t="s">
        <v>59</v>
      </c>
      <c r="G546" s="21" t="s">
        <v>54</v>
      </c>
      <c r="H546" s="21" t="s">
        <v>54</v>
      </c>
      <c r="I546" s="21">
        <f t="shared" si="8"/>
        <v>0</v>
      </c>
      <c r="M546" s="21">
        <v>2</v>
      </c>
      <c r="N546" s="21">
        <v>0</v>
      </c>
    </row>
    <row r="547" spans="1:16" ht="30" x14ac:dyDescent="0.25">
      <c r="A547" s="21">
        <v>544</v>
      </c>
      <c r="B547" s="21" t="s">
        <v>8</v>
      </c>
      <c r="C547" s="21" t="s">
        <v>140</v>
      </c>
      <c r="D547" s="21" t="s">
        <v>605</v>
      </c>
      <c r="E547" s="21">
        <v>307319134</v>
      </c>
      <c r="F547" s="21" t="s">
        <v>59</v>
      </c>
      <c r="G547" s="21" t="s">
        <v>54</v>
      </c>
      <c r="H547" s="21" t="s">
        <v>54</v>
      </c>
      <c r="I547" s="21">
        <f t="shared" si="8"/>
        <v>0</v>
      </c>
      <c r="M547" s="21">
        <v>1</v>
      </c>
      <c r="N547" s="21">
        <v>0</v>
      </c>
    </row>
    <row r="548" spans="1:16" s="23" customFormat="1" ht="30" x14ac:dyDescent="0.2">
      <c r="A548" s="21">
        <v>545</v>
      </c>
      <c r="B548" s="24" t="s">
        <v>8</v>
      </c>
      <c r="C548" s="24" t="s">
        <v>140</v>
      </c>
      <c r="D548" s="24" t="s">
        <v>155</v>
      </c>
      <c r="E548" s="22">
        <v>207325304</v>
      </c>
      <c r="F548" s="21" t="s">
        <v>58</v>
      </c>
      <c r="G548" s="21" t="s">
        <v>55</v>
      </c>
      <c r="H548" s="21" t="s">
        <v>51</v>
      </c>
      <c r="I548" s="21">
        <f t="shared" si="8"/>
        <v>0</v>
      </c>
      <c r="J548" s="21"/>
      <c r="K548" s="21"/>
      <c r="L548" s="21"/>
      <c r="M548" s="24">
        <v>1</v>
      </c>
      <c r="N548" s="24">
        <v>1</v>
      </c>
      <c r="O548" s="20"/>
      <c r="P548" s="20"/>
    </row>
    <row r="549" spans="1:16" s="23" customFormat="1" ht="30" x14ac:dyDescent="0.2">
      <c r="A549" s="21">
        <v>546</v>
      </c>
      <c r="B549" s="24" t="s">
        <v>8</v>
      </c>
      <c r="C549" s="24" t="s">
        <v>89</v>
      </c>
      <c r="D549" s="24" t="s">
        <v>606</v>
      </c>
      <c r="E549" s="22">
        <v>201137804</v>
      </c>
      <c r="F549" s="21" t="s">
        <v>58</v>
      </c>
      <c r="G549" s="21" t="s">
        <v>55</v>
      </c>
      <c r="H549" s="21" t="s">
        <v>51</v>
      </c>
      <c r="I549" s="21">
        <f t="shared" si="8"/>
        <v>0</v>
      </c>
      <c r="J549" s="21"/>
      <c r="K549" s="21"/>
      <c r="L549" s="21"/>
      <c r="M549" s="24">
        <v>1</v>
      </c>
      <c r="N549" s="24">
        <v>1</v>
      </c>
      <c r="O549" s="20"/>
      <c r="P549" s="20"/>
    </row>
    <row r="550" spans="1:16" s="23" customFormat="1" ht="30" x14ac:dyDescent="0.2">
      <c r="A550" s="21">
        <v>547</v>
      </c>
      <c r="B550" s="24" t="s">
        <v>8</v>
      </c>
      <c r="C550" s="24" t="s">
        <v>31</v>
      </c>
      <c r="D550" s="24" t="s">
        <v>607</v>
      </c>
      <c r="E550" s="22">
        <v>202842891</v>
      </c>
      <c r="F550" s="21" t="s">
        <v>58</v>
      </c>
      <c r="G550" s="21" t="s">
        <v>55</v>
      </c>
      <c r="H550" s="21" t="s">
        <v>51</v>
      </c>
      <c r="I550" s="21">
        <f t="shared" si="8"/>
        <v>0</v>
      </c>
      <c r="J550" s="21"/>
      <c r="K550" s="21"/>
      <c r="L550" s="21"/>
      <c r="M550" s="24">
        <v>1</v>
      </c>
      <c r="N550" s="24">
        <v>1</v>
      </c>
      <c r="O550" s="20"/>
      <c r="P550" s="20"/>
    </row>
    <row r="551" spans="1:16" s="23" customFormat="1" ht="30" x14ac:dyDescent="0.2">
      <c r="A551" s="21">
        <v>548</v>
      </c>
      <c r="B551" s="24" t="s">
        <v>8</v>
      </c>
      <c r="C551" s="24" t="s">
        <v>63</v>
      </c>
      <c r="D551" s="24" t="s">
        <v>608</v>
      </c>
      <c r="E551" s="22">
        <v>200426999</v>
      </c>
      <c r="F551" s="21" t="s">
        <v>58</v>
      </c>
      <c r="G551" s="21" t="s">
        <v>55</v>
      </c>
      <c r="H551" s="21" t="s">
        <v>51</v>
      </c>
      <c r="I551" s="21">
        <f t="shared" si="8"/>
        <v>0</v>
      </c>
      <c r="J551" s="21"/>
      <c r="K551" s="21"/>
      <c r="L551" s="21"/>
      <c r="M551" s="24">
        <v>1</v>
      </c>
      <c r="N551" s="24">
        <v>1</v>
      </c>
      <c r="O551" s="20"/>
      <c r="P551" s="20"/>
    </row>
    <row r="552" spans="1:16" s="23" customFormat="1" ht="30" x14ac:dyDescent="0.2">
      <c r="A552" s="21">
        <v>549</v>
      </c>
      <c r="B552" s="24" t="s">
        <v>8</v>
      </c>
      <c r="C552" s="24" t="s">
        <v>115</v>
      </c>
      <c r="D552" s="24" t="s">
        <v>609</v>
      </c>
      <c r="E552" s="22">
        <v>200905710</v>
      </c>
      <c r="F552" s="21" t="s">
        <v>58</v>
      </c>
      <c r="G552" s="21" t="s">
        <v>55</v>
      </c>
      <c r="H552" s="21" t="s">
        <v>51</v>
      </c>
      <c r="I552" s="21">
        <f t="shared" si="8"/>
        <v>0</v>
      </c>
      <c r="J552" s="21"/>
      <c r="K552" s="21"/>
      <c r="L552" s="21"/>
      <c r="M552" s="24">
        <v>1</v>
      </c>
      <c r="N552" s="24">
        <v>1</v>
      </c>
      <c r="O552" s="20"/>
      <c r="P552" s="20"/>
    </row>
    <row r="553" spans="1:16" s="23" customFormat="1" ht="30" x14ac:dyDescent="0.2">
      <c r="A553" s="21">
        <v>550</v>
      </c>
      <c r="B553" s="24" t="s">
        <v>8</v>
      </c>
      <c r="C553" s="24" t="s">
        <v>355</v>
      </c>
      <c r="D553" s="24" t="s">
        <v>610</v>
      </c>
      <c r="E553" s="22">
        <v>200420019</v>
      </c>
      <c r="F553" s="21" t="s">
        <v>58</v>
      </c>
      <c r="G553" s="21" t="s">
        <v>55</v>
      </c>
      <c r="H553" s="21" t="s">
        <v>51</v>
      </c>
      <c r="I553" s="21">
        <f t="shared" si="8"/>
        <v>0</v>
      </c>
      <c r="J553" s="21"/>
      <c r="K553" s="21"/>
      <c r="L553" s="21"/>
      <c r="M553" s="24">
        <v>1</v>
      </c>
      <c r="N553" s="24">
        <v>1</v>
      </c>
      <c r="O553" s="20"/>
      <c r="P553" s="20"/>
    </row>
    <row r="554" spans="1:16" s="23" customFormat="1" ht="30" x14ac:dyDescent="0.2">
      <c r="A554" s="21">
        <v>551</v>
      </c>
      <c r="B554" s="24" t="s">
        <v>8</v>
      </c>
      <c r="C554" s="24" t="s">
        <v>26</v>
      </c>
      <c r="D554" s="24" t="s">
        <v>611</v>
      </c>
      <c r="E554" s="22">
        <v>202025966</v>
      </c>
      <c r="F554" s="21" t="s">
        <v>58</v>
      </c>
      <c r="G554" s="21" t="s">
        <v>55</v>
      </c>
      <c r="H554" s="21" t="s">
        <v>51</v>
      </c>
      <c r="I554" s="21">
        <f t="shared" si="8"/>
        <v>0</v>
      </c>
      <c r="J554" s="21"/>
      <c r="K554" s="21"/>
      <c r="L554" s="21"/>
      <c r="M554" s="24">
        <v>1</v>
      </c>
      <c r="N554" s="24">
        <v>1</v>
      </c>
      <c r="O554" s="20"/>
      <c r="P554" s="20"/>
    </row>
    <row r="555" spans="1:16" s="23" customFormat="1" ht="30" x14ac:dyDescent="0.2">
      <c r="A555" s="21">
        <v>552</v>
      </c>
      <c r="B555" s="24" t="s">
        <v>8</v>
      </c>
      <c r="C555" s="24" t="s">
        <v>24</v>
      </c>
      <c r="D555" s="24" t="s">
        <v>612</v>
      </c>
      <c r="E555" s="22">
        <v>201989321</v>
      </c>
      <c r="F555" s="21" t="s">
        <v>58</v>
      </c>
      <c r="G555" s="21" t="s">
        <v>55</v>
      </c>
      <c r="H555" s="21" t="s">
        <v>51</v>
      </c>
      <c r="I555" s="21">
        <f t="shared" si="8"/>
        <v>0</v>
      </c>
      <c r="J555" s="21"/>
      <c r="K555" s="21"/>
      <c r="L555" s="21"/>
      <c r="M555" s="24">
        <v>1</v>
      </c>
      <c r="N555" s="24">
        <v>1</v>
      </c>
      <c r="O555" s="20"/>
      <c r="P555" s="20"/>
    </row>
    <row r="556" spans="1:16" s="23" customFormat="1" ht="30" x14ac:dyDescent="0.2">
      <c r="A556" s="21">
        <v>553</v>
      </c>
      <c r="B556" s="24" t="s">
        <v>8</v>
      </c>
      <c r="C556" s="24" t="s">
        <v>23</v>
      </c>
      <c r="D556" s="24" t="s">
        <v>613</v>
      </c>
      <c r="E556" s="22">
        <v>202670799</v>
      </c>
      <c r="F556" s="21" t="s">
        <v>58</v>
      </c>
      <c r="G556" s="21" t="s">
        <v>55</v>
      </c>
      <c r="H556" s="21" t="s">
        <v>51</v>
      </c>
      <c r="I556" s="21">
        <f t="shared" si="8"/>
        <v>0</v>
      </c>
      <c r="J556" s="21"/>
      <c r="K556" s="21"/>
      <c r="L556" s="21"/>
      <c r="M556" s="24">
        <v>1</v>
      </c>
      <c r="N556" s="24">
        <v>1</v>
      </c>
      <c r="O556" s="20"/>
      <c r="P556" s="20"/>
    </row>
    <row r="557" spans="1:16" s="23" customFormat="1" ht="30" x14ac:dyDescent="0.2">
      <c r="A557" s="21">
        <v>554</v>
      </c>
      <c r="B557" s="24" t="s">
        <v>8</v>
      </c>
      <c r="C557" s="24" t="s">
        <v>22</v>
      </c>
      <c r="D557" s="24" t="s">
        <v>614</v>
      </c>
      <c r="E557" s="22">
        <v>201496549</v>
      </c>
      <c r="F557" s="21" t="s">
        <v>58</v>
      </c>
      <c r="G557" s="21" t="s">
        <v>55</v>
      </c>
      <c r="H557" s="21" t="s">
        <v>51</v>
      </c>
      <c r="I557" s="21">
        <f t="shared" si="8"/>
        <v>0</v>
      </c>
      <c r="J557" s="21"/>
      <c r="K557" s="21"/>
      <c r="L557" s="21"/>
      <c r="M557" s="24">
        <v>1</v>
      </c>
      <c r="N557" s="24">
        <v>1</v>
      </c>
      <c r="O557" s="20"/>
      <c r="P557" s="20"/>
    </row>
  </sheetData>
  <autoFilter ref="A3:P557"/>
  <mergeCells count="12">
    <mergeCell ref="H2:H3"/>
    <mergeCell ref="G2:G3"/>
    <mergeCell ref="A2:A3"/>
    <mergeCell ref="B2:B3"/>
    <mergeCell ref="C2:C3"/>
    <mergeCell ref="D2:D3"/>
    <mergeCell ref="E2:E3"/>
    <mergeCell ref="F2:F3"/>
    <mergeCell ref="I2:I3"/>
    <mergeCell ref="J2:L2"/>
    <mergeCell ref="M2:M3"/>
    <mergeCell ref="N2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(11.01.2024)</vt:lpstr>
      <vt:lpstr>Бюджет ташкилоти</vt:lpstr>
      <vt:lpstr>'СВОД (11.01.2024)'!Область_печати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OAlibekov</dc:creator>
  <cp:lastModifiedBy>31K02_OSO_1</cp:lastModifiedBy>
  <cp:lastPrinted>2024-01-15T05:31:02Z</cp:lastPrinted>
  <dcterms:created xsi:type="dcterms:W3CDTF">2018-11-01T11:56:28Z</dcterms:created>
  <dcterms:modified xsi:type="dcterms:W3CDTF">2024-01-16T11:03:51Z</dcterms:modified>
</cp:coreProperties>
</file>